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20 ПКО Родичев Р.А\11. ПКО-2-24 Светильники общепром\01_Документация\"/>
    </mc:Choice>
  </mc:AlternateContent>
  <xr:revisionPtr revIDLastSave="0" documentId="13_ncr:1_{5593FD6A-0F32-4309-BA17-2C645AB1A15E}" xr6:coauthVersionLast="47" xr6:coauthVersionMax="47" xr10:uidLastSave="{00000000-0000-0000-0000-000000000000}"/>
  <bookViews>
    <workbookView xWindow="-120" yWindow="-120" windowWidth="38640" windowHeight="21240" tabRatio="898" firstSheet="2" activeTab="2" xr2:uid="{00000000-000D-0000-FFFF-FFFF00000000}"/>
  </bookViews>
  <sheets>
    <sheet name="Main Form" sheetId="3" state="hidden" r:id="rId1"/>
    <sheet name="Данные" sheetId="82" state="hidden" r:id="rId2"/>
    <sheet name="Основная форма" sheetId="23" r:id="rId3"/>
    <sheet name="Form 1 Affiliates,Subsidiaries" sheetId="17" state="hidden" r:id="rId4"/>
    <sheet name="Form 2 Directors" sheetId="5" state="hidden" r:id="rId5"/>
    <sheet name="Form 3 Completed Job" sheetId="14" state="hidden" r:id="rId6"/>
    <sheet name="4 Система контроля качества" sheetId="36" r:id="rId7"/>
    <sheet name="5 Система операц. кон-ля" sheetId="37" r:id="rId8"/>
    <sheet name="Form 4 Ongoing, Future Job" sheetId="18" state="hidden" r:id="rId9"/>
    <sheet name="Form 5 Subcon" sheetId="16" state="hidden" r:id="rId10"/>
    <sheet name="7 Опыт поставки" sheetId="90" r:id="rId11"/>
    <sheet name="8А Поставки ИНК" sheetId="92" r:id="rId12"/>
    <sheet name="9 Субподрядчики" sheetId="35" r:id="rId13"/>
    <sheet name="9А Аутсорсинг" sheetId="89" r:id="rId14"/>
    <sheet name="10 Сведения о технике" sheetId="38" r:id="rId15"/>
    <sheet name="11 Базы, моб. зд." sheetId="39" r:id="rId16"/>
    <sheet name="12 Лаборатории" sheetId="40" r:id="rId17"/>
    <sheet name=" Сварочные работы" sheetId="64" state="hidden" r:id="rId18"/>
    <sheet name="13 Лаб. сторон." sheetId="78" r:id="rId19"/>
    <sheet name="14 Об аудитах" sheetId="97" r:id="rId20"/>
    <sheet name="23 Судеб претенз" sheetId="83" r:id="rId21"/>
  </sheets>
  <definedNames>
    <definedName name="_xlnm.Print_Titles" localSheetId="17">' Сварочные работы'!$2:$8</definedName>
    <definedName name="_xlnm.Print_Titles" localSheetId="14">'10 Сведения о технике'!$2:$12</definedName>
    <definedName name="_xlnm.Print_Titles" localSheetId="15">'11 Базы, моб. зд.'!$2:$12</definedName>
    <definedName name="_xlnm.Print_Titles" localSheetId="16">'12 Лаборатории'!$2:$11</definedName>
    <definedName name="_xlnm.Print_Titles" localSheetId="18">'13 Лаб. сторон.'!$2:$20</definedName>
    <definedName name="_xlnm.Print_Titles" localSheetId="19">'14 Об аудитах'!$2:$20</definedName>
    <definedName name="_xlnm.Print_Titles" localSheetId="20">'23 Судеб претенз'!$2:$22</definedName>
    <definedName name="_xlnm.Print_Titles" localSheetId="6">'4 Система контроля качества'!$2:$12</definedName>
    <definedName name="_xlnm.Print_Titles" localSheetId="7">'5 Система операц. кон-ля'!$2:$12</definedName>
    <definedName name="_xlnm.Print_Titles" localSheetId="10">'7 Опыт поставки'!$2:$12</definedName>
    <definedName name="_xlnm.Print_Titles" localSheetId="11">'8А Поставки ИНК'!$2:$11</definedName>
    <definedName name="_xlnm.Print_Titles" localSheetId="12">'9 Субподрядчики'!$2:$12</definedName>
    <definedName name="_xlnm.Print_Titles" localSheetId="13">'9А Аутсорсинг'!$2:$20</definedName>
    <definedName name="_xlnm.Print_Titles" localSheetId="3">'Form 1 Affiliates,Subsidiaries'!$2:$9</definedName>
    <definedName name="_xlnm.Print_Titles" localSheetId="4">'Form 2 Directors'!$2:$8</definedName>
    <definedName name="_xlnm.Print_Titles" localSheetId="5">'Form 3 Completed Job'!$2:$9</definedName>
    <definedName name="_xlnm.Print_Titles" localSheetId="8">'Form 4 Ongoing, Future Job'!$2:$9</definedName>
    <definedName name="_xlnm.Print_Titles" localSheetId="9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17">' Сварочные работы'!$B$2:$P$48</definedName>
    <definedName name="_xlnm.Print_Area" localSheetId="14">'10 Сведения о технике'!$B$2:$I$56</definedName>
    <definedName name="_xlnm.Print_Area" localSheetId="15">'11 Базы, моб. зд.'!$B$2:$H$41</definedName>
    <definedName name="_xlnm.Print_Area" localSheetId="16">'12 Лаборатории'!$B$2:$L$55</definedName>
    <definedName name="_xlnm.Print_Area" localSheetId="18">'13 Лаб. сторон.'!$B$2:$H$25</definedName>
    <definedName name="_xlnm.Print_Area" localSheetId="19">'14 Об аудитах'!$B$2:$F$27</definedName>
    <definedName name="_xlnm.Print_Area" localSheetId="20">'23 Судеб претенз'!$B$2:$G$27</definedName>
    <definedName name="_xlnm.Print_Area" localSheetId="6">'4 Система контроля качества'!$B$2:$E$52</definedName>
    <definedName name="_xlnm.Print_Area" localSheetId="7">'5 Система операц. кон-ля'!$B$2:$H$51</definedName>
    <definedName name="_xlnm.Print_Area" localSheetId="10">'7 Опыт поставки'!$B$2:$L$56</definedName>
    <definedName name="_xlnm.Print_Area" localSheetId="11">'8А Поставки ИНК'!$B$2:$I$56</definedName>
    <definedName name="_xlnm.Print_Area" localSheetId="12">'9 Субподрядчики'!$B$2:$L$45</definedName>
    <definedName name="_xlnm.Print_Area" localSheetId="13">'9А Аутсорсинг'!$B$2:$J$25</definedName>
    <definedName name="_xlnm.Print_Area" localSheetId="3">'Form 1 Affiliates,Subsidiaries'!$B$2:$G$33</definedName>
    <definedName name="_xlnm.Print_Area" localSheetId="4">'Form 2 Directors'!$B$2:$G$26</definedName>
    <definedName name="_xlnm.Print_Area" localSheetId="5">'Form 3 Completed Job'!$B$2:$L$49</definedName>
    <definedName name="_xlnm.Print_Area" localSheetId="8">'Form 4 Ongoing, Future Job'!$B$2:$L$49</definedName>
    <definedName name="_xlnm.Print_Area" localSheetId="9">'Form 5 Subcon'!$B$2:$I$45</definedName>
    <definedName name="_xlnm.Print_Area" localSheetId="0">'Main Form'!$B$2:$K$136</definedName>
    <definedName name="_xlnm.Print_Area" localSheetId="2">'Основная форма'!$A$1:$N$110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7" l="1"/>
  <c r="D7" i="97"/>
  <c r="D6" i="97"/>
  <c r="C8" i="97"/>
  <c r="C7" i="97"/>
  <c r="C6" i="97"/>
  <c r="C4" i="83" l="1"/>
  <c r="C4" i="78"/>
  <c r="B4" i="40"/>
  <c r="B4" i="39"/>
  <c r="B4" i="38"/>
  <c r="C4" i="89"/>
  <c r="B4" i="35"/>
  <c r="B4" i="92"/>
  <c r="B4" i="90"/>
  <c r="B4" i="37"/>
  <c r="B4" i="36"/>
  <c r="B55" i="90" l="1"/>
  <c r="C8" i="90"/>
  <c r="I66" i="23" l="1"/>
  <c r="N71" i="23"/>
  <c r="C9" i="90" l="1"/>
  <c r="B54" i="92" l="1"/>
  <c r="D8" i="92"/>
  <c r="C8" i="92"/>
  <c r="D7" i="92"/>
  <c r="C7" i="92"/>
  <c r="D6" i="92"/>
  <c r="C6" i="92"/>
  <c r="D8" i="90" l="1"/>
  <c r="D7" i="90"/>
  <c r="C7" i="90"/>
  <c r="D6" i="90"/>
  <c r="C6" i="90"/>
  <c r="B22" i="89" l="1"/>
  <c r="D8" i="89"/>
  <c r="C8" i="89"/>
  <c r="D7" i="89"/>
  <c r="C7" i="89"/>
  <c r="D6" i="89"/>
  <c r="C6" i="89"/>
  <c r="K66" i="23" l="1"/>
  <c r="B24" i="83" l="1"/>
  <c r="B22" i="78"/>
  <c r="B55" i="40"/>
  <c r="B41" i="39"/>
  <c r="B56" i="38"/>
  <c r="B44" i="35"/>
  <c r="B51" i="37"/>
  <c r="B51" i="36"/>
  <c r="M78" i="23"/>
  <c r="N89" i="23"/>
  <c r="L89" i="23"/>
  <c r="J89" i="23"/>
  <c r="H89" i="23"/>
  <c r="N73" i="23"/>
  <c r="N72" i="23"/>
  <c r="M66" i="23"/>
  <c r="H54" i="23"/>
  <c r="H55" i="23" s="1"/>
  <c r="H56" i="23" s="1"/>
  <c r="H57" i="23" s="1"/>
  <c r="H58" i="23" s="1"/>
  <c r="K12" i="23"/>
  <c r="N77" i="23" l="1"/>
  <c r="N74" i="23"/>
  <c r="N75" i="23"/>
  <c r="N76" i="23"/>
  <c r="N78" i="23" l="1"/>
  <c r="H67" i="23" s="1"/>
  <c r="D8" i="83" l="1"/>
  <c r="C8" i="83"/>
  <c r="D8" i="78"/>
  <c r="C8" i="78"/>
  <c r="D8" i="40"/>
  <c r="C8" i="40"/>
  <c r="D8" i="39"/>
  <c r="C8" i="39"/>
  <c r="D8" i="38"/>
  <c r="C8" i="38"/>
  <c r="D8" i="35"/>
  <c r="C8" i="35"/>
  <c r="D8" i="37"/>
  <c r="C8" i="37"/>
  <c r="D8" i="36"/>
  <c r="C8" i="36"/>
  <c r="D7" i="83" l="1"/>
  <c r="C7" i="83"/>
  <c r="D6" i="83"/>
  <c r="C6" i="83"/>
  <c r="D7" i="78"/>
  <c r="C7" i="78"/>
  <c r="D6" i="78"/>
  <c r="C6" i="78"/>
  <c r="D7" i="40"/>
  <c r="C7" i="40"/>
  <c r="D6" i="40"/>
  <c r="C6" i="40"/>
  <c r="D7" i="39"/>
  <c r="C7" i="39"/>
  <c r="D6" i="39"/>
  <c r="C6" i="39"/>
  <c r="D7" i="38"/>
  <c r="C7" i="38"/>
  <c r="D6" i="38"/>
  <c r="C6" i="38"/>
  <c r="D7" i="35"/>
  <c r="C7" i="35"/>
  <c r="D6" i="35"/>
  <c r="C6" i="35"/>
  <c r="D7" i="37"/>
  <c r="C7" i="37"/>
  <c r="D6" i="37"/>
  <c r="C6" i="37"/>
  <c r="D7" i="36"/>
  <c r="C7" i="36"/>
  <c r="D6" i="36"/>
  <c r="C6" i="36"/>
  <c r="G88" i="23" l="1"/>
  <c r="G87" i="23"/>
  <c r="G86" i="23"/>
  <c r="G83" i="23"/>
  <c r="G82" i="23"/>
  <c r="G81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<sst xmlns="http://schemas.openxmlformats.org/spreadsheetml/2006/main" count="643" uniqueCount="453">
  <si>
    <t>Corporate Data</t>
    <phoneticPr fontId="4"/>
  </si>
  <si>
    <t>(Month)</t>
    <phoneticPr fontId="4"/>
  </si>
  <si>
    <t>Business Field</t>
    <phoneticPr fontId="4"/>
  </si>
  <si>
    <t>Remarks</t>
    <phoneticPr fontId="4"/>
  </si>
  <si>
    <t>BIDDER PREQUALIFICATION FORM OF RESPONSE</t>
    <phoneticPr fontId="4"/>
  </si>
  <si>
    <t>Number of Employee</t>
    <phoneticPr fontId="4"/>
  </si>
  <si>
    <t>NO.</t>
    <phoneticPr fontId="4"/>
  </si>
  <si>
    <t>Completed</t>
    <phoneticPr fontId="4"/>
  </si>
  <si>
    <t>Contract Signing</t>
    <phoneticPr fontId="4"/>
  </si>
  <si>
    <t>(Month/Year)</t>
    <phoneticPr fontId="4"/>
  </si>
  <si>
    <t>Type of Contract</t>
    <phoneticPr fontId="4"/>
  </si>
  <si>
    <t>(Year)</t>
    <phoneticPr fontId="4"/>
  </si>
  <si>
    <t>AGE</t>
    <phoneticPr fontId="4"/>
  </si>
  <si>
    <t>TITLE/POSITION</t>
    <phoneticPr fontId="4"/>
  </si>
  <si>
    <t>RESPONSIBILITIES</t>
    <phoneticPr fontId="4"/>
  </si>
  <si>
    <t>DATE POSITION ASSUMED</t>
    <phoneticPr fontId="4"/>
  </si>
  <si>
    <t>NAME IN FULL</t>
    <phoneticPr fontId="4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</si>
  <si>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</si>
  <si>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</si>
  <si>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</si>
  <si>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</si>
  <si>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</si>
  <si>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</si>
  <si>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</si>
  <si>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4"/>
  </si>
  <si>
    <t>No.</t>
    <phoneticPr fontId="4"/>
  </si>
  <si>
    <t>Instruction:</t>
    <phoneticPr fontId="4"/>
  </si>
  <si>
    <t>Date:</t>
    <phoneticPr fontId="4"/>
  </si>
  <si>
    <t>Questionnaire</t>
    <phoneticPr fontId="4"/>
  </si>
  <si>
    <t>Response</t>
    <phoneticPr fontId="4"/>
  </si>
  <si>
    <t>Duration</t>
    <phoneticPr fontId="4"/>
  </si>
  <si>
    <t>Project Information:</t>
    <phoneticPr fontId="4"/>
  </si>
  <si>
    <t>PLANT:</t>
    <phoneticPr fontId="4"/>
  </si>
  <si>
    <t>CLIENT:</t>
    <phoneticPr fontId="4"/>
  </si>
  <si>
    <t>(% in terms of sales amount)</t>
    <phoneticPr fontId="4"/>
  </si>
  <si>
    <t>(% in terms of sales amount)</t>
    <phoneticPr fontId="4"/>
  </si>
  <si>
    <t>Financial Capabilities</t>
    <phoneticPr fontId="4"/>
  </si>
  <si>
    <t>Form of Company</t>
    <phoneticPr fontId="4"/>
  </si>
  <si>
    <t>Registered Address</t>
    <phoneticPr fontId="4"/>
  </si>
  <si>
    <t>Head Office Address</t>
    <phoneticPr fontId="4"/>
  </si>
  <si>
    <t>Head Office Telephone No. (for General Contact)</t>
    <phoneticPr fontId="4"/>
  </si>
  <si>
    <t>Date of Establishment</t>
    <phoneticPr fontId="4"/>
  </si>
  <si>
    <t>Years under Present Company Name</t>
    <phoneticPr fontId="4"/>
  </si>
  <si>
    <t>Date Position Assumed</t>
    <phoneticPr fontId="4"/>
  </si>
  <si>
    <t>Paid up Capital in Home Country Currency</t>
    <phoneticPr fontId="4"/>
  </si>
  <si>
    <t>1st</t>
    <phoneticPr fontId="4"/>
  </si>
  <si>
    <t>2nd</t>
    <phoneticPr fontId="4"/>
  </si>
  <si>
    <t>3rd</t>
    <phoneticPr fontId="4"/>
  </si>
  <si>
    <t>4th</t>
    <phoneticPr fontId="4"/>
  </si>
  <si>
    <t>5th</t>
    <phoneticPr fontId="4"/>
  </si>
  <si>
    <t>Affiliates and Subsidiaries</t>
    <phoneticPr fontId="4"/>
  </si>
  <si>
    <t>Completed Jobs</t>
    <phoneticPr fontId="4"/>
  </si>
  <si>
    <t>Major Subcontractors</t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</si>
  <si>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</si>
  <si>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</si>
  <si>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</si>
  <si>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</si>
  <si>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</si>
  <si>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</si>
  <si>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</si>
  <si>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</si>
  <si>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4"/>
  </si>
  <si>
    <t>CONTACT</t>
    <phoneticPr fontId="4"/>
  </si>
  <si>
    <t>Title</t>
    <phoneticPr fontId="4"/>
  </si>
  <si>
    <t>Contact Person</t>
    <phoneticPr fontId="4"/>
  </si>
  <si>
    <t>Telephone Number</t>
    <phoneticPr fontId="4"/>
  </si>
  <si>
    <t>E-mail Address</t>
    <phoneticPr fontId="4"/>
  </si>
  <si>
    <t>Mr. / Ms.</t>
    <phoneticPr fontId="4"/>
  </si>
  <si>
    <t>(4)</t>
    <phoneticPr fontId="4"/>
  </si>
  <si>
    <t>ESTABLISHMENT AND REORGANIZATION</t>
    <phoneticPr fontId="4"/>
  </si>
  <si>
    <t>(% in terms of sales amount)</t>
    <phoneticPr fontId="4"/>
  </si>
  <si>
    <t>Mr. / Ms.</t>
    <phoneticPr fontId="4"/>
  </si>
  <si>
    <t>Listed Stock Exchange Market</t>
    <phoneticPr fontId="4"/>
  </si>
  <si>
    <t>www.</t>
    <phoneticPr fontId="4"/>
  </si>
  <si>
    <t>Date and Form of Re-organization (if any)</t>
    <phoneticPr fontId="4"/>
  </si>
  <si>
    <t>Parent Company (Holding Company)</t>
    <phoneticPr fontId="4"/>
  </si>
  <si>
    <t>Please name the major ones with their shares</t>
    <phoneticPr fontId="4"/>
  </si>
  <si>
    <t>Company's Share Holding Percentage</t>
    <phoneticPr fontId="4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</si>
  <si>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4"/>
  </si>
  <si>
    <t>Turnover</t>
    <phoneticPr fontId="4"/>
  </si>
  <si>
    <t>Net Profit</t>
    <phoneticPr fontId="4"/>
  </si>
  <si>
    <t>Year</t>
    <phoneticPr fontId="4"/>
  </si>
  <si>
    <t>20xx</t>
    <phoneticPr fontId="4"/>
  </si>
  <si>
    <t>In Equivalent US Dollar</t>
    <phoneticPr fontId="4"/>
  </si>
  <si>
    <t>CAPITAL AND BUSINESS FIELDS</t>
    <phoneticPr fontId="4"/>
  </si>
  <si>
    <t>Major Shareholders</t>
    <phoneticPr fontId="4"/>
  </si>
  <si>
    <t>(1)</t>
    <phoneticPr fontId="4"/>
  </si>
  <si>
    <t>Major Business Domain</t>
    <phoneticPr fontId="4"/>
  </si>
  <si>
    <t>Financial Statements</t>
    <phoneticPr fontId="4"/>
  </si>
  <si>
    <t>Please provide separately - as Appendix-A</t>
    <phoneticPr fontId="4"/>
  </si>
  <si>
    <t>[Bank A]</t>
  </si>
  <si>
    <t>[Bank B]</t>
  </si>
  <si>
    <t>Banks</t>
    <phoneticPr fontId="4"/>
  </si>
  <si>
    <t>(1)</t>
    <phoneticPr fontId="4"/>
  </si>
  <si>
    <t>FINANCIAL STATEMENT</t>
    <phoneticPr fontId="4"/>
  </si>
  <si>
    <t>PRINCIPAL BANKS AND INSURERS</t>
    <phoneticPr fontId="4"/>
  </si>
  <si>
    <t>Insurers</t>
    <phoneticPr fontId="4"/>
  </si>
  <si>
    <t>1. Name in Full</t>
  </si>
  <si>
    <t>2. Address</t>
  </si>
  <si>
    <t>Title</t>
    <phoneticPr fontId="4"/>
  </si>
  <si>
    <t>Home Office Organization Chart</t>
  </si>
  <si>
    <t>ORGANIZATION</t>
    <phoneticPr fontId="4"/>
  </si>
  <si>
    <t>(1)</t>
    <phoneticPr fontId="4"/>
  </si>
  <si>
    <t>Please provide separately - as Appendix-B</t>
    <phoneticPr fontId="4"/>
  </si>
  <si>
    <t>Please provide separately - as Appendix-C</t>
    <phoneticPr fontId="4"/>
  </si>
  <si>
    <t>DIRECTORS</t>
    <phoneticPr fontId="4"/>
  </si>
  <si>
    <t>COMPANY'S REPRESENTATIVE DIRECTOR</t>
    <phoneticPr fontId="4"/>
  </si>
  <si>
    <t>Name</t>
    <phoneticPr fontId="4"/>
  </si>
  <si>
    <t>1. Name [Insurer A]</t>
    <phoneticPr fontId="4"/>
  </si>
  <si>
    <t>2. Name [Insurer B]</t>
    <phoneticPr fontId="4"/>
  </si>
  <si>
    <t>3. Name [Insurer C]</t>
    <phoneticPr fontId="4"/>
  </si>
  <si>
    <t>List of Company Directors</t>
    <phoneticPr fontId="4"/>
  </si>
  <si>
    <t>3. Telephone Number</t>
    <phoneticPr fontId="4"/>
  </si>
  <si>
    <t>EMPLOYEES - STAFF</t>
    <phoneticPr fontId="4"/>
  </si>
  <si>
    <t>Number of Employees</t>
    <phoneticPr fontId="4"/>
  </si>
  <si>
    <t>20xx</t>
    <phoneticPr fontId="4"/>
  </si>
  <si>
    <t>20xx</t>
    <phoneticPr fontId="4"/>
  </si>
  <si>
    <t>20xx</t>
    <phoneticPr fontId="4"/>
  </si>
  <si>
    <t>Number of Staff Employees (For Past Three Years)</t>
    <phoneticPr fontId="4"/>
  </si>
  <si>
    <t>Breakdown of Number of Staff Employees (Current)</t>
    <phoneticPr fontId="4"/>
  </si>
  <si>
    <t>Permanent Employees</t>
  </si>
  <si>
    <t>Contract Employees</t>
  </si>
  <si>
    <t>Total</t>
    <phoneticPr fontId="4"/>
  </si>
  <si>
    <t>Position</t>
    <phoneticPr fontId="4"/>
  </si>
  <si>
    <t>(3)</t>
    <phoneticPr fontId="4"/>
  </si>
  <si>
    <t>More than 10 Years</t>
  </si>
  <si>
    <t>Less than 3 Years</t>
    <phoneticPr fontId="4"/>
  </si>
  <si>
    <t>Years of Experience</t>
    <phoneticPr fontId="4"/>
  </si>
  <si>
    <t>(4)</t>
    <phoneticPr fontId="4"/>
  </si>
  <si>
    <t>Please provide separately - as Appendix-D</t>
    <phoneticPr fontId="4"/>
  </si>
  <si>
    <t>EMPLOYEES - WORKER</t>
    <phoneticPr fontId="4"/>
  </si>
  <si>
    <t>Number of Worker Employees (For Past Three Years)</t>
    <phoneticPr fontId="4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</si>
  <si>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</si>
  <si>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</si>
  <si>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</si>
  <si>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</si>
  <si>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</si>
  <si>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4"/>
  </si>
  <si>
    <t>Nationality 1 (xx%), Nationality 2 (yy%), Nationality 3 (zz%), ….</t>
    <phoneticPr fontId="4"/>
  </si>
  <si>
    <t>Organization and Personnel</t>
    <phoneticPr fontId="4"/>
  </si>
  <si>
    <t>JOB EXPERIENCE</t>
    <phoneticPr fontId="4"/>
  </si>
  <si>
    <t>Total Contract Value</t>
    <phoneticPr fontId="4"/>
  </si>
  <si>
    <t>In Equiv. USD</t>
    <phoneticPr fontId="4"/>
  </si>
  <si>
    <t>Scope of Work</t>
    <phoneticPr fontId="4"/>
  </si>
  <si>
    <t>Description of Works, Project Name</t>
    <phoneticPr fontId="4"/>
  </si>
  <si>
    <t>Job Site Location</t>
    <phoneticPr fontId="4"/>
  </si>
  <si>
    <t>Scheduled Completion</t>
    <phoneticPr fontId="4"/>
  </si>
  <si>
    <t>In progress Jobs and Future Jobs</t>
    <phoneticPr fontId="4"/>
  </si>
  <si>
    <t>REGISTERED NAME, etc.</t>
    <phoneticPr fontId="4"/>
  </si>
  <si>
    <t>Common Name (Abbreviated Name)</t>
    <phoneticPr fontId="4"/>
  </si>
  <si>
    <t>Composition of Work Force (Nationality)</t>
    <phoneticPr fontId="4"/>
  </si>
  <si>
    <t>WORKS:</t>
    <phoneticPr fontId="4"/>
  </si>
  <si>
    <t>Main Form</t>
    <phoneticPr fontId="4"/>
  </si>
  <si>
    <t>Construction Capability</t>
    <phoneticPr fontId="4"/>
  </si>
  <si>
    <t>Types of Contract</t>
    <phoneticPr fontId="4"/>
  </si>
  <si>
    <t>(e.g. Provisional lump-sum contract with BOQ adjustment and fixed unit rates)</t>
    <phoneticPr fontId="4"/>
  </si>
  <si>
    <t xml:space="preserve">In Home Country Currency
</t>
    <phoneticPr fontId="4"/>
  </si>
  <si>
    <t>[specify currency]</t>
  </si>
  <si>
    <t>(9)</t>
  </si>
  <si>
    <t>(10)</t>
  </si>
  <si>
    <t>Branch (Engineering) Office Address</t>
    <phoneticPr fontId="4"/>
  </si>
  <si>
    <t>Branch (Engineering) Office Telephone No.</t>
    <phoneticPr fontId="4"/>
  </si>
  <si>
    <t>(If Any)</t>
    <phoneticPr fontId="4"/>
  </si>
  <si>
    <t>Web Site URL</t>
    <phoneticPr fontId="4"/>
  </si>
  <si>
    <t>Registered Name in Full</t>
    <phoneticPr fontId="4"/>
  </si>
  <si>
    <t>Name of Affiliate / Subsidiary</t>
  </si>
  <si>
    <t>In Original Currency</t>
  </si>
  <si>
    <t>Engineer</t>
    <phoneticPr fontId="4"/>
  </si>
  <si>
    <t>Resume of Key Project Personnel</t>
    <phoneticPr fontId="4"/>
  </si>
  <si>
    <t>(8)</t>
    <phoneticPr fontId="4"/>
  </si>
  <si>
    <t>Major Clients</t>
    <phoneticPr fontId="4"/>
  </si>
  <si>
    <t>US$____ / (Exchange Rate:     )</t>
    <phoneticPr fontId="4"/>
  </si>
  <si>
    <t>Paid up Capital (in Equivalent US$)</t>
    <phoneticPr fontId="4"/>
  </si>
  <si>
    <t>Potential Bidder is requested to fill out</t>
    <phoneticPr fontId="4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</si>
  <si>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</si>
  <si>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</si>
  <si>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</si>
  <si>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</si>
  <si>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</si>
  <si>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</si>
  <si>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</si>
  <si>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</si>
  <si>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</si>
  <si>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</si>
  <si>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4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</si>
  <si>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</si>
  <si>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</si>
  <si>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</si>
  <si>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</si>
  <si>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Адрес филиала (инженерного офиса)</t>
  </si>
  <si>
    <t>(если таковой предусмотрен)</t>
  </si>
  <si>
    <t>Номер телефона филиала (инженерного офиса)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</si>
  <si>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</si>
  <si>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</si>
  <si>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</si>
  <si>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</si>
  <si>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Имя</t>
  </si>
  <si>
    <t>г-н/г-жа</t>
  </si>
  <si>
    <t>Должность</t>
  </si>
  <si>
    <t>Дата вступления в должность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</si>
  <si>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</si>
  <si>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</si>
  <si>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</si>
  <si>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</si>
  <si>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</si>
  <si>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4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</si>
  <si>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</si>
  <si>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</si>
  <si>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</si>
  <si>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</si>
  <si>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</si>
  <si>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</si>
  <si>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</si>
  <si>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Организационная структура и персонал</t>
  </si>
  <si>
    <t>ДИРЕКТОРА</t>
  </si>
  <si>
    <t>Перечень директоров Компании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</si>
  <si>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</si>
  <si>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</si>
  <si>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</si>
  <si>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</si>
  <si>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</si>
  <si>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Руководитель</t>
  </si>
  <si>
    <t>Старший инженер</t>
  </si>
  <si>
    <t>Инженер</t>
  </si>
  <si>
    <t>Административно-хозяйственный персонал</t>
  </si>
  <si>
    <t>(3)</t>
    <phoneticPr fontId="4"/>
  </si>
  <si>
    <t>Стаж работы</t>
  </si>
  <si>
    <t>Менее 3 лет</t>
  </si>
  <si>
    <t>Более 10 лет</t>
  </si>
  <si>
    <t>См. Форму 4</t>
  </si>
  <si>
    <t>См. Форму 5</t>
  </si>
  <si>
    <t>Основные субподрядчики</t>
  </si>
  <si>
    <t>ФОРМЫ ДЛЯ ЗАПОЛНЕНИЯ СВЕДЕНИЙ ДЛЯ ПРЕДВАРИТЕЛЬНОГО КВАЛИФИКАЦИОННОГО ОТБОРА УЧАСТНИКОВ ТЕНДЕРА</t>
  </si>
  <si>
    <t>№</t>
  </si>
  <si>
    <t>Сфера деятельности</t>
  </si>
  <si>
    <t>Общая стоимость по договору</t>
  </si>
  <si>
    <t>Примечания</t>
  </si>
  <si>
    <t>Адрес страницы сайта</t>
  </si>
  <si>
    <t>ОРГАНИЗАЦИОННАЯ СТРУКТУРА</t>
  </si>
  <si>
    <t>Annual Turnover and Net Profit for Past Five Years (Not including Affiliate and Subsidiaries)</t>
  </si>
  <si>
    <t>(Discipline)</t>
  </si>
  <si>
    <t>Form 3 COMPLETED PROJECTS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</si>
  <si>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</si>
  <si>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</si>
  <si>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</si>
  <si>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</si>
  <si>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</si>
  <si>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</si>
  <si>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</si>
  <si>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</si>
  <si>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</si>
  <si>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</si>
  <si>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</si>
  <si>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</si>
  <si>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</si>
  <si>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</si>
  <si>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>Основные сферы деятельности (по ОКВЭД)</t>
  </si>
  <si>
    <t>1.1</t>
  </si>
  <si>
    <t>1.2</t>
  </si>
  <si>
    <t>1.3</t>
  </si>
  <si>
    <t>(1)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</si>
  <si>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</si>
  <si>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</si>
  <si>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</si>
  <si>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</si>
  <si>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</si>
  <si>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</si>
  <si>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</si>
  <si>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</si>
  <si>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</si>
  <si>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</si>
  <si>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</si>
  <si>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Инженер, в т.ч.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</si>
  <si>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</si>
  <si>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</si>
  <si>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</si>
  <si>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</si>
  <si>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</si>
  <si>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</si>
  <si>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</si>
  <si>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</si>
  <si>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</si>
  <si>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5.1</t>
  </si>
  <si>
    <t>Наименование Заказчика</t>
  </si>
  <si>
    <t>Контактное лицо Заказчика (телефон, e-mail, факс)</t>
  </si>
  <si>
    <t>Примечание: В случае привлечения указать наименование и ИНН субподрядчика</t>
  </si>
  <si>
    <t>ФИО</t>
  </si>
  <si>
    <t>Группы допуска, сертификаты, лицензии и пр.</t>
  </si>
  <si>
    <t>Образование (учебное завдение, год окончания),
специальность по диплому</t>
  </si>
  <si>
    <t>ИНН, ОГРН</t>
  </si>
  <si>
    <t>6.1</t>
  </si>
  <si>
    <t>СИСТЕМА КАЧЕСТВА</t>
  </si>
  <si>
    <t xml:space="preserve">Справка о системе операционного контроля </t>
  </si>
  <si>
    <t>См. Форму 7</t>
  </si>
  <si>
    <t xml:space="preserve">Наименование субподрядчика </t>
  </si>
  <si>
    <t>Адрес регистрации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</si>
  <si>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</si>
  <si>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</si>
  <si>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</si>
  <si>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</si>
  <si>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 xml:space="preserve">Форма 5 СИСТЕМА ОПЕРАЦИОННОГО КОНТРОЛЯ </t>
  </si>
  <si>
    <t>Параметры контроля</t>
  </si>
  <si>
    <t>Документ, подтверждающий осуществление контроля</t>
  </si>
  <si>
    <t>Стадии работы</t>
  </si>
  <si>
    <t>Наименование работ или 
технологических этапов (контролируемая операция)</t>
  </si>
  <si>
    <t>Метод и объём 
контроля</t>
  </si>
  <si>
    <t>Приборы и 
инструменты 
контроля</t>
  </si>
  <si>
    <t>Наименование (Характеристики)</t>
  </si>
  <si>
    <t>Право собственности или иное право (хозяйственного ведения, оперативного управления)</t>
  </si>
  <si>
    <t>Состояние</t>
  </si>
  <si>
    <t xml:space="preserve">Наименование </t>
  </si>
  <si>
    <t xml:space="preserve">Примечание: Стационарная или приобъектовая, отапливаемый, не отапливаемый, открытая площадка и т.д.
</t>
  </si>
  <si>
    <t>Статус права пользования (Аренда/Собственность/ Лизинг)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</si>
  <si>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</si>
  <si>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</si>
  <si>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</si>
  <si>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</si>
  <si>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Тип, Марка</t>
  </si>
  <si>
    <t>Кол-во</t>
  </si>
  <si>
    <t>Испытательное, измерительное и вспомогательное оборудование</t>
  </si>
  <si>
    <t xml:space="preserve">Примечание:
1 Регион РФ,  Объект строительства, адрес объекта 
2 Стационарная, мобильная (приобъектовая)
</t>
  </si>
  <si>
    <t>Статус2</t>
  </si>
  <si>
    <t>Месторасположение ПИЛ1</t>
  </si>
  <si>
    <t xml:space="preserve">Справка о наличии производственных баз, площадок хранения и складов, 
мобильных зданий
</t>
  </si>
  <si>
    <t>Сведения о производственных лабораториях</t>
  </si>
  <si>
    <t>См. Форму 10</t>
  </si>
  <si>
    <t>См. Форму 11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</si>
  <si>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</si>
  <si>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</si>
  <si>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</si>
  <si>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</si>
  <si>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</si>
  <si>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</si>
  <si>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</si>
  <si>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</si>
  <si>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</si>
  <si>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</si>
  <si>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</si>
  <si>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</si>
  <si>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</si>
  <si>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</si>
  <si>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</si>
  <si>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</si>
  <si>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</si>
  <si>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</si>
  <si>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</si>
  <si>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</si>
  <si>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№ договора и дата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</si>
  <si>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</si>
  <si>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</si>
  <si>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>(11)</t>
  </si>
  <si>
    <t>См. Форму 12</t>
  </si>
  <si>
    <t>См. Форму 13</t>
  </si>
  <si>
    <t>Наименование сторонней организации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</si>
  <si>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</si>
  <si>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</si>
  <si>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</si>
  <si>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</si>
  <si>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Форма № 13 СВЕДЕНИЯ О ПРОВОДИМЫХ ИСПЫТАНИЯ В СТОРОНННЕЙ ЛАБОРАТОРИИ</t>
  </si>
  <si>
    <t>Сведения о проводимых испытаниях в сторонней лаборатории</t>
  </si>
  <si>
    <t>Форма 11 СВЕДЕНИЯ О НАЛИЧИИ ПРОИЗВОДСТВЕННЫХ БАЗ, ПЛОЩАДОК ХРАНЕНИЯ И СКЛАДОВ, МОБИЛЬНЫХ ЗДАНИЙ</t>
  </si>
  <si>
    <t>Форма 12 СВЕДЕНИЯ О ПРОИЗВОДСТВЕННЫХ ЛАБОРАТОРИЯХ</t>
  </si>
  <si>
    <t>Информация о предквалификации:</t>
  </si>
  <si>
    <t>ПРЕДМЕТ:</t>
  </si>
  <si>
    <t>ОСНОВНАЯ ФОРМА</t>
  </si>
  <si>
    <t>Статус поставщика:</t>
  </si>
  <si>
    <t>Изготовитель</t>
  </si>
  <si>
    <t>Общие вопросы:</t>
  </si>
  <si>
    <t>Да</t>
  </si>
  <si>
    <t>Нет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</si>
  <si>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</si>
  <si>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</si>
  <si>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Опыт и ресурсные возможности</t>
  </si>
  <si>
    <t>См. Форму 23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</si>
  <si>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</si>
  <si>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</si>
  <si>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</si>
  <si>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</si>
  <si>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</si>
  <si>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</si>
  <si>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</si>
  <si>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Официальный представитель изготовителя</t>
  </si>
  <si>
    <t>Посредник</t>
  </si>
  <si>
    <t>НАИМЕНОВАНИЕ УЧАСТНИКА:</t>
  </si>
  <si>
    <t>Справка о наличии неурегулированных претензий по качеству продукции, в судебном порядке</t>
  </si>
  <si>
    <t>Подрядчик</t>
  </si>
  <si>
    <t>Форма № 23 Справка о наличии неурегулированных претензий по качеству работ / услуг</t>
  </si>
  <si>
    <t>Местонахождение (наименование объекта в соответствии с Формой 11)</t>
  </si>
  <si>
    <t>вернуться к основной форме</t>
  </si>
  <si>
    <t>СТАТУС УЧАСТНИКА:</t>
  </si>
  <si>
    <t>Начальник службы / подразделения</t>
  </si>
  <si>
    <t>Характеристика объекта (1)</t>
  </si>
  <si>
    <t>Текущая</t>
  </si>
  <si>
    <t>1.6</t>
  </si>
  <si>
    <t>Марка, модель, год выпуска</t>
  </si>
  <si>
    <t>Предназначение (с точки зрения выполнения работ, производства), основные технологические параметры, возможности</t>
  </si>
  <si>
    <t>Предназначение (с точки зрения выполнения работ, производства)</t>
  </si>
  <si>
    <t>См. Форму 8А</t>
  </si>
  <si>
    <t>Опыт поставок ГК ООО "ИНК"</t>
  </si>
  <si>
    <t>Место поставки</t>
  </si>
  <si>
    <t>Объем поставки ТМЦ, являющихся предметом предквалификации</t>
  </si>
  <si>
    <t>Наименование и краткие характеристики поставленных ТМЦ, в том числе изготовитель</t>
  </si>
  <si>
    <t>Дата поставки (год)</t>
  </si>
  <si>
    <t>Отзывы Заказчика</t>
  </si>
  <si>
    <t>Дата и номер договора, спецификации</t>
  </si>
  <si>
    <t>Форма 8А ОПЫТ ПОСТАВОК ГК ООО "ИНК"</t>
  </si>
  <si>
    <t>ОПЫТ И РЕСУРСНЫЕ ВОЗМОЖНОСТИ**</t>
  </si>
  <si>
    <t>Месторасположение (2)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</si>
  <si>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</si>
  <si>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</si>
  <si>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Сведения о производственных процессах, переданных на аутсорсинг</t>
  </si>
  <si>
    <t>(указать основные условия гарантийного и постгарантийного обслуживания - место, срок, способ определения стоимости и т.д.)</t>
  </si>
  <si>
    <t>Условия гарантийного и постгарантийного обслуживания продукции</t>
  </si>
  <si>
    <t>Выписка СРО</t>
  </si>
  <si>
    <t>Наличие техники, оборудования</t>
  </si>
  <si>
    <t>Вид выполняемых работ по договору субподряда</t>
  </si>
  <si>
    <t>Численность сотрудников (общая)</t>
  </si>
  <si>
    <t>Форма 10 СВЕДЕНИЯ О МАШИНАХ, СПЕЦТЕХНИКЕ, МЕХАНИЗМАХ И ОБОРУДОВАНИИ</t>
  </si>
  <si>
    <t>Г.р.</t>
  </si>
  <si>
    <t>Обязанности</t>
  </si>
  <si>
    <t>УПОЛНОМОЧЕННЫЙ ПРЕДСТАВИТЕЛЬ  КОМПАНИИ</t>
  </si>
  <si>
    <t>Статус (завершен, в процессе, запланировано)</t>
  </si>
  <si>
    <t>Опыт поставок/производства по предмету предквалификации (за последние 5 лет, текущие, будущие)</t>
  </si>
  <si>
    <t>Форма 7 ЗАВЕРШЕННЫЕ, ТЕКУЩИЕ И ЗАПЛАНИРОВАННЫЕ ПОСТАВКИ</t>
  </si>
  <si>
    <t>Форма 9 	ОСНОВНЫЕ СУБПОДРЯДЧИКИ</t>
  </si>
  <si>
    <t>См. Форму 9</t>
  </si>
  <si>
    <t>Привлекаемые сотрудники (с указанием количества, должностей, групп допуска, сертификатов, лицензии и пр.)</t>
  </si>
  <si>
    <t>Сведения о машинах, спецтехнике, механизмах, оборудовании, мобильных зданиях и сооружениях</t>
  </si>
  <si>
    <t>Форма 4 СИСТЕМА КОНТРОЛЯ КАЧЕСТВА</t>
  </si>
  <si>
    <t>Системы контроля качества</t>
  </si>
  <si>
    <t>Форма № 9А СВЕДЕНИЯ О ПРОИЗВОДСТВЕННЫХ ПРОЦЕССАХ, ПЕРЕДАННЫХ НА АУТСОРСИНГ</t>
  </si>
  <si>
    <t>Наименование и описание производственного процесса</t>
  </si>
  <si>
    <t>Процедура по управлению и контролю за процессами аутсорсинга</t>
  </si>
  <si>
    <t>Акты, протоколы или иные документы, подтверждающие проведение контроля за процессами аутсорсинга</t>
  </si>
  <si>
    <t>См. Форму 9А</t>
  </si>
  <si>
    <r>
      <t xml:space="preserve">Наименование и краткие </t>
    </r>
    <r>
      <rPr>
        <b/>
        <sz val="11"/>
        <rFont val="Times New Roman"/>
        <family val="1"/>
        <charset val="204"/>
      </rPr>
      <t>характеристики поставленных ТМЦ</t>
    </r>
    <r>
      <rPr>
        <sz val="11"/>
        <rFont val="Times New Roman"/>
        <family val="1"/>
      </rPr>
      <t>, в том числе изготовитель</t>
    </r>
  </si>
  <si>
    <t>Потенциальному участнику предквалификации необходимо заполнить графы, выделенные желтым цветом</t>
  </si>
  <si>
    <t>Система качества</t>
  </si>
  <si>
    <t>Сотрудник, который будет находиться в г. Иркутске</t>
  </si>
  <si>
    <t>Сведения (заполняется для ключевых сотрудников и сотрудников)</t>
  </si>
  <si>
    <t>Форма № 14 СВЕДЕНИЯ О РАНЕЕ ПРОВЕДЕННЫХ ТЕХНИЧЕСКИХ
 АУДИТАХ (КРОМЕ ООО "ИНК")</t>
  </si>
  <si>
    <t>Наименование организации, проводившей аудит</t>
  </si>
  <si>
    <t>№ и дата письма- заключения об аудите</t>
  </si>
  <si>
    <t>Перечень назначенных ПКМ* по результатам аудита</t>
  </si>
  <si>
    <t>Заключение о прохождении аудита</t>
  </si>
  <si>
    <t>Примечание: ПКМ - план корректирующих мероприятий</t>
  </si>
  <si>
    <t>Сведения о ранее проведенных аудитах (кроме ООО "ИНК")</t>
  </si>
  <si>
    <t>См. Форму 14</t>
  </si>
  <si>
    <t>(12)</t>
  </si>
  <si>
    <t>Возможна ли поставка продукции на Опытно Промышленные Испытания (ОПИ)?</t>
  </si>
  <si>
    <t>(предоставить ответ в свободной форме)</t>
  </si>
  <si>
    <t>Предквалификационный отбор производителей светильников общепромышленного исполнения</t>
  </si>
  <si>
    <t>ПКО-2-24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</si>
</sst>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38" x14ac:knownFonts="1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sz val="14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8" fillId="0" borderId="0"/>
    <xf numFmtId="0" fontId="2" fillId="0" borderId="0"/>
    <xf numFmtId="0" fontId="22" fillId="0" borderId="0"/>
    <xf numFmtId="0" fontId="23" fillId="0" borderId="0" applyNumberFormat="0" applyFill="0" applyBorder="0" applyAlignment="0" applyProtection="0"/>
    <xf numFmtId="0" fontId="1" fillId="0" borderId="0"/>
  </cellStyleXfs>
  <cellXfs count="625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distributed" wrapText="1"/>
    </xf>
    <xf numFmtId="0" fontId="7" fillId="3" borderId="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6" fillId="0" borderId="5" xfId="0" applyFont="1" applyBorder="1" applyAlignment="1">
      <alignment vertical="top" wrapText="1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1" fillId="4" borderId="45" xfId="0" applyFont="1" applyFill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0" fontId="10" fillId="4" borderId="47" xfId="0" applyFont="1" applyFill="1" applyBorder="1" applyAlignment="1">
      <alignment horizontal="centerContinuous"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center" vertical="center"/>
    </xf>
    <xf numFmtId="0" fontId="5" fillId="2" borderId="58" xfId="0" applyFont="1" applyFill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6" xfId="0" applyFont="1" applyBorder="1" applyAlignment="1">
      <alignment vertical="top" wrapText="1"/>
    </xf>
    <xf numFmtId="165" fontId="5" fillId="0" borderId="55" xfId="2" applyNumberFormat="1" applyFont="1" applyFill="1" applyBorder="1" applyAlignment="1">
      <alignment horizontal="center" vertical="center"/>
    </xf>
    <xf numFmtId="165" fontId="5" fillId="0" borderId="54" xfId="2" applyNumberFormat="1" applyFont="1" applyFill="1" applyBorder="1" applyAlignment="1">
      <alignment horizontal="center" vertical="center"/>
    </xf>
    <xf numFmtId="165" fontId="5" fillId="0" borderId="17" xfId="2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4" xfId="0" applyFont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2" borderId="69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5" borderId="71" xfId="0" applyFont="1" applyFill="1" applyBorder="1" applyAlignment="1">
      <alignment vertical="center"/>
    </xf>
    <xf numFmtId="0" fontId="5" fillId="5" borderId="53" xfId="0" applyFont="1" applyFill="1" applyBorder="1" applyAlignment="1">
      <alignment vertical="center"/>
    </xf>
    <xf numFmtId="0" fontId="5" fillId="5" borderId="74" xfId="0" applyFont="1" applyFill="1" applyBorder="1" applyAlignment="1">
      <alignment vertical="center"/>
    </xf>
    <xf numFmtId="0" fontId="5" fillId="5" borderId="84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165" fontId="5" fillId="6" borderId="58" xfId="2" applyNumberFormat="1" applyFont="1" applyFill="1" applyBorder="1" applyAlignment="1">
      <alignment vertical="center"/>
    </xf>
    <xf numFmtId="165" fontId="5" fillId="0" borderId="58" xfId="2" applyNumberFormat="1" applyFont="1" applyFill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38" fontId="5" fillId="2" borderId="95" xfId="1" applyFont="1" applyFill="1" applyBorder="1" applyAlignment="1">
      <alignment vertical="center" wrapText="1"/>
    </xf>
    <xf numFmtId="38" fontId="5" fillId="2" borderId="96" xfId="1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6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2" borderId="63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8" fontId="5" fillId="2" borderId="91" xfId="1" applyFont="1" applyFill="1" applyBorder="1" applyAlignment="1">
      <alignment vertical="center"/>
    </xf>
    <xf numFmtId="38" fontId="5" fillId="2" borderId="92" xfId="1" applyFont="1" applyFill="1" applyBorder="1" applyAlignment="1">
      <alignment vertical="center"/>
    </xf>
    <xf numFmtId="38" fontId="5" fillId="2" borderId="93" xfId="1" applyFont="1" applyFill="1" applyBorder="1" applyAlignment="1">
      <alignment vertical="center"/>
    </xf>
    <xf numFmtId="38" fontId="5" fillId="2" borderId="94" xfId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2" borderId="26" xfId="0" applyFont="1" applyFill="1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5" fillId="0" borderId="102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38" fontId="5" fillId="0" borderId="101" xfId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6" fillId="0" borderId="10" xfId="0" applyFont="1" applyBorder="1" applyAlignment="1">
      <alignment vertical="distributed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top" wrapText="1"/>
    </xf>
    <xf numFmtId="0" fontId="5" fillId="0" borderId="75" xfId="0" applyFont="1" applyBorder="1" applyAlignment="1">
      <alignment horizontal="right" vertical="center"/>
    </xf>
    <xf numFmtId="165" fontId="5" fillId="0" borderId="100" xfId="2" applyNumberFormat="1" applyFont="1" applyFill="1" applyBorder="1" applyAlignment="1">
      <alignment horizontal="center" vertical="center"/>
    </xf>
    <xf numFmtId="165" fontId="5" fillId="0" borderId="99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8" fontId="5" fillId="0" borderId="8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quotePrefix="1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7" xfId="0" quotePrefix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 wrapText="1"/>
    </xf>
    <xf numFmtId="0" fontId="5" fillId="6" borderId="102" xfId="0" applyFont="1" applyFill="1" applyBorder="1" applyAlignment="1">
      <alignment horizontal="left" vertical="center"/>
    </xf>
    <xf numFmtId="0" fontId="5" fillId="6" borderId="101" xfId="0" applyFont="1" applyFill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6" borderId="113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vertical="center"/>
    </xf>
    <xf numFmtId="0" fontId="5" fillId="2" borderId="79" xfId="0" applyFont="1" applyFill="1" applyBorder="1" applyAlignment="1">
      <alignment vertical="center"/>
    </xf>
    <xf numFmtId="0" fontId="5" fillId="2" borderId="80" xfId="0" applyFont="1" applyFill="1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48" xfId="0" applyFont="1" applyBorder="1" applyAlignment="1">
      <alignment horizontal="right" vertical="top" wrapText="1"/>
    </xf>
    <xf numFmtId="165" fontId="5" fillId="0" borderId="76" xfId="2" applyNumberFormat="1" applyFont="1" applyFill="1" applyBorder="1" applyAlignment="1">
      <alignment vertical="center"/>
    </xf>
    <xf numFmtId="0" fontId="5" fillId="0" borderId="118" xfId="0" applyFont="1" applyBorder="1" applyAlignment="1">
      <alignment horizontal="right" vertical="center" wrapText="1"/>
    </xf>
    <xf numFmtId="165" fontId="5" fillId="0" borderId="81" xfId="2" applyNumberFormat="1" applyFont="1" applyFill="1" applyBorder="1" applyAlignment="1">
      <alignment horizontal="center" vertical="center"/>
    </xf>
    <xf numFmtId="165" fontId="5" fillId="0" borderId="82" xfId="2" applyNumberFormat="1" applyFont="1" applyFill="1" applyBorder="1" applyAlignment="1">
      <alignment horizontal="center" vertical="center"/>
    </xf>
    <xf numFmtId="165" fontId="5" fillId="0" borderId="83" xfId="2" applyNumberFormat="1" applyFont="1" applyFill="1" applyBorder="1" applyAlignment="1">
      <alignment horizontal="center" vertical="center"/>
    </xf>
    <xf numFmtId="0" fontId="5" fillId="0" borderId="119" xfId="0" applyFont="1" applyBorder="1" applyAlignment="1">
      <alignment horizontal="right" vertical="top" wrapText="1"/>
    </xf>
    <xf numFmtId="165" fontId="5" fillId="6" borderId="69" xfId="2" applyNumberFormat="1" applyFont="1" applyFill="1" applyBorder="1" applyAlignment="1">
      <alignment vertical="center"/>
    </xf>
    <xf numFmtId="0" fontId="5" fillId="0" borderId="88" xfId="0" applyFont="1" applyBorder="1" applyAlignment="1">
      <alignment horizontal="right" vertical="top" wrapText="1"/>
    </xf>
    <xf numFmtId="165" fontId="5" fillId="6" borderId="72" xfId="2" applyNumberFormat="1" applyFont="1" applyFill="1" applyBorder="1" applyAlignment="1">
      <alignment vertical="center"/>
    </xf>
    <xf numFmtId="165" fontId="5" fillId="0" borderId="69" xfId="2" applyNumberFormat="1" applyFont="1" applyFill="1" applyBorder="1" applyAlignment="1">
      <alignment vertical="center"/>
    </xf>
    <xf numFmtId="38" fontId="5" fillId="2" borderId="70" xfId="2" applyNumberFormat="1" applyFont="1" applyFill="1" applyBorder="1" applyAlignment="1">
      <alignment vertical="center"/>
    </xf>
    <xf numFmtId="38" fontId="5" fillId="2" borderId="71" xfId="2" applyNumberFormat="1" applyFont="1" applyFill="1" applyBorder="1" applyAlignment="1">
      <alignment vertical="center"/>
    </xf>
    <xf numFmtId="38" fontId="5" fillId="2" borderId="49" xfId="2" applyNumberFormat="1" applyFont="1" applyFill="1" applyBorder="1" applyAlignment="1">
      <alignment vertical="center"/>
    </xf>
    <xf numFmtId="38" fontId="5" fillId="2" borderId="53" xfId="2" applyNumberFormat="1" applyFont="1" applyFill="1" applyBorder="1" applyAlignment="1">
      <alignment vertical="center"/>
    </xf>
    <xf numFmtId="38" fontId="5" fillId="2" borderId="73" xfId="2" applyNumberFormat="1" applyFont="1" applyFill="1" applyBorder="1" applyAlignment="1">
      <alignment vertical="center"/>
    </xf>
    <xf numFmtId="38" fontId="5" fillId="2" borderId="74" xfId="2" applyNumberFormat="1" applyFont="1" applyFill="1" applyBorder="1" applyAlignment="1">
      <alignment vertical="center"/>
    </xf>
    <xf numFmtId="166" fontId="5" fillId="2" borderId="70" xfId="2" applyNumberFormat="1" applyFont="1" applyFill="1" applyBorder="1" applyAlignment="1">
      <alignment vertical="center"/>
    </xf>
    <xf numFmtId="166" fontId="5" fillId="2" borderId="71" xfId="2" applyNumberFormat="1" applyFont="1" applyFill="1" applyBorder="1" applyAlignment="1">
      <alignment vertical="center"/>
    </xf>
    <xf numFmtId="166" fontId="5" fillId="2" borderId="49" xfId="2" applyNumberFormat="1" applyFont="1" applyFill="1" applyBorder="1" applyAlignment="1">
      <alignment vertical="center"/>
    </xf>
    <xf numFmtId="166" fontId="5" fillId="2" borderId="53" xfId="2" applyNumberFormat="1" applyFont="1" applyFill="1" applyBorder="1" applyAlignment="1">
      <alignment vertical="center"/>
    </xf>
    <xf numFmtId="166" fontId="5" fillId="2" borderId="117" xfId="2" applyNumberFormat="1" applyFont="1" applyFill="1" applyBorder="1" applyAlignment="1">
      <alignment vertical="center"/>
    </xf>
    <xf numFmtId="166" fontId="5" fillId="2" borderId="77" xfId="2" applyNumberFormat="1" applyFont="1" applyFill="1" applyBorder="1" applyAlignment="1">
      <alignment vertical="center"/>
    </xf>
    <xf numFmtId="0" fontId="11" fillId="4" borderId="46" xfId="0" applyFont="1" applyFill="1" applyBorder="1" applyAlignment="1">
      <alignment horizontal="centerContinuous" vertical="center" wrapText="1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120" xfId="2" applyNumberFormat="1" applyFont="1" applyFill="1" applyBorder="1" applyAlignment="1">
      <alignment horizontal="center" vertical="center"/>
    </xf>
    <xf numFmtId="165" fontId="5" fillId="6" borderId="121" xfId="2" applyNumberFormat="1" applyFont="1" applyFill="1" applyBorder="1" applyAlignment="1">
      <alignment vertical="center"/>
    </xf>
    <xf numFmtId="165" fontId="5" fillId="6" borderId="66" xfId="2" applyNumberFormat="1" applyFont="1" applyFill="1" applyBorder="1" applyAlignment="1">
      <alignment vertical="center"/>
    </xf>
    <xf numFmtId="165" fontId="5" fillId="6" borderId="122" xfId="2" applyNumberFormat="1" applyFont="1" applyFill="1" applyBorder="1" applyAlignment="1">
      <alignment vertical="center"/>
    </xf>
    <xf numFmtId="165" fontId="5" fillId="0" borderId="121" xfId="2" applyNumberFormat="1" applyFont="1" applyFill="1" applyBorder="1" applyAlignment="1">
      <alignment vertical="center"/>
    </xf>
    <xf numFmtId="165" fontId="5" fillId="0" borderId="66" xfId="2" applyNumberFormat="1" applyFont="1" applyFill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0" fontId="5" fillId="6" borderId="120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vertical="center"/>
    </xf>
    <xf numFmtId="0" fontId="5" fillId="2" borderId="121" xfId="0" applyFont="1" applyFill="1" applyBorder="1" applyAlignment="1">
      <alignment vertical="center"/>
    </xf>
    <xf numFmtId="0" fontId="5" fillId="2" borderId="66" xfId="0" applyFont="1" applyFill="1" applyBorder="1" applyAlignment="1">
      <alignment vertical="center"/>
    </xf>
    <xf numFmtId="0" fontId="5" fillId="2" borderId="122" xfId="0" applyFont="1" applyFill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5" borderId="85" xfId="0" applyFont="1" applyFill="1" applyBorder="1" applyAlignment="1">
      <alignment horizontal="left" vertical="center"/>
    </xf>
    <xf numFmtId="16" fontId="5" fillId="0" borderId="0" xfId="0" quotePrefix="1" applyNumberFormat="1" applyFont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5" fillId="0" borderId="64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5" borderId="4" xfId="0" applyFont="1" applyFill="1" applyBorder="1" applyAlignment="1">
      <alignment horizontal="right" vertical="center"/>
    </xf>
    <xf numFmtId="0" fontId="5" fillId="0" borderId="51" xfId="0" applyFont="1" applyBorder="1" applyAlignment="1">
      <alignment horizontal="left" vertical="center"/>
    </xf>
    <xf numFmtId="0" fontId="5" fillId="2" borderId="25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2" borderId="134" xfId="0" applyFont="1" applyFill="1" applyBorder="1" applyAlignment="1">
      <alignment vertical="center"/>
    </xf>
    <xf numFmtId="0" fontId="5" fillId="2" borderId="129" xfId="0" applyFont="1" applyFill="1" applyBorder="1" applyAlignment="1">
      <alignment vertical="center"/>
    </xf>
    <xf numFmtId="0" fontId="5" fillId="2" borderId="135" xfId="0" applyFont="1" applyFill="1" applyBorder="1" applyAlignment="1">
      <alignment vertical="center"/>
    </xf>
    <xf numFmtId="0" fontId="5" fillId="0" borderId="138" xfId="0" applyFont="1" applyBorder="1" applyAlignment="1">
      <alignment vertical="center"/>
    </xf>
    <xf numFmtId="0" fontId="5" fillId="0" borderId="139" xfId="0" applyFont="1" applyBorder="1" applyAlignment="1">
      <alignment vertical="center"/>
    </xf>
    <xf numFmtId="0" fontId="5" fillId="0" borderId="140" xfId="0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7" borderId="9" xfId="0" applyFont="1" applyFill="1" applyBorder="1" applyAlignment="1">
      <alignment horizontal="left" vertical="center"/>
    </xf>
    <xf numFmtId="0" fontId="5" fillId="7" borderId="112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3" fillId="2" borderId="130" xfId="0" applyFont="1" applyFill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59" xfId="0" applyFont="1" applyBorder="1" applyAlignment="1">
      <alignment horizontal="left" vertical="center"/>
    </xf>
    <xf numFmtId="0" fontId="13" fillId="2" borderId="146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147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102" xfId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vertical="center" wrapText="1"/>
    </xf>
    <xf numFmtId="0" fontId="5" fillId="0" borderId="150" xfId="0" applyFont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20" fillId="0" borderId="39" xfId="5" applyFont="1" applyBorder="1" applyAlignment="1">
      <alignment horizontal="center" vertical="center" wrapText="1"/>
    </xf>
    <xf numFmtId="0" fontId="27" fillId="0" borderId="0" xfId="5" applyFont="1" applyAlignment="1">
      <alignment horizontal="left" wrapText="1"/>
    </xf>
    <xf numFmtId="0" fontId="5" fillId="5" borderId="41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24" fillId="5" borderId="154" xfId="5" applyFont="1" applyFill="1" applyBorder="1" applyAlignment="1">
      <alignment horizontal="center" vertical="center" wrapText="1"/>
    </xf>
    <xf numFmtId="0" fontId="24" fillId="5" borderId="11" xfId="5" applyFont="1" applyFill="1" applyBorder="1" applyAlignment="1">
      <alignment horizontal="center" vertical="center" wrapText="1"/>
    </xf>
    <xf numFmtId="3" fontId="24" fillId="5" borderId="11" xfId="5" applyNumberFormat="1" applyFont="1" applyFill="1" applyBorder="1" applyAlignment="1">
      <alignment horizontal="center" vertical="center" wrapText="1"/>
    </xf>
    <xf numFmtId="0" fontId="24" fillId="5" borderId="22" xfId="5" applyFont="1" applyFill="1" applyBorder="1" applyAlignment="1">
      <alignment horizontal="center" vertical="center" wrapText="1"/>
    </xf>
    <xf numFmtId="0" fontId="30" fillId="0" borderId="39" xfId="6" applyFont="1" applyBorder="1" applyAlignment="1">
      <alignment horizontal="center" vertical="center" wrapText="1"/>
    </xf>
    <xf numFmtId="0" fontId="30" fillId="0" borderId="40" xfId="6" applyFont="1" applyBorder="1" applyAlignment="1">
      <alignment horizontal="center" vertical="center" wrapText="1"/>
    </xf>
    <xf numFmtId="0" fontId="23" fillId="0" borderId="39" xfId="6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1" fillId="2" borderId="30" xfId="0" applyFont="1" applyFill="1" applyBorder="1" applyAlignment="1">
      <alignment vertical="center" wrapText="1"/>
    </xf>
    <xf numFmtId="14" fontId="31" fillId="2" borderId="30" xfId="0" applyNumberFormat="1" applyFont="1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25" fillId="0" borderId="39" xfId="5" applyFont="1" applyBorder="1" applyAlignment="1">
      <alignment horizontal="center" vertical="center" wrapText="1"/>
    </xf>
    <xf numFmtId="0" fontId="25" fillId="0" borderId="39" xfId="5" applyFont="1" applyBorder="1" applyAlignment="1">
      <alignment horizontal="center" vertical="center"/>
    </xf>
    <xf numFmtId="0" fontId="25" fillId="0" borderId="40" xfId="5" applyFont="1" applyBorder="1" applyAlignment="1">
      <alignment horizontal="center" vertical="center" wrapText="1"/>
    </xf>
    <xf numFmtId="0" fontId="31" fillId="2" borderId="155" xfId="0" applyFont="1" applyFill="1" applyBorder="1" applyAlignment="1">
      <alignment vertical="center" wrapText="1"/>
    </xf>
    <xf numFmtId="0" fontId="5" fillId="2" borderId="146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2" borderId="147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2" fillId="0" borderId="0" xfId="5"/>
    <xf numFmtId="0" fontId="12" fillId="0" borderId="0" xfId="0" applyFont="1" applyAlignment="1">
      <alignment horizontal="center" vertical="center"/>
    </xf>
    <xf numFmtId="0" fontId="23" fillId="7" borderId="6" xfId="6" applyFill="1" applyBorder="1" applyAlignment="1">
      <alignment horizontal="left" vertical="center"/>
    </xf>
    <xf numFmtId="0" fontId="23" fillId="7" borderId="111" xfId="6" applyFill="1" applyBorder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26" fillId="0" borderId="0" xfId="5" applyFont="1" applyAlignment="1">
      <alignment wrapText="1"/>
    </xf>
    <xf numFmtId="0" fontId="9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17" fillId="0" borderId="165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22" fillId="0" borderId="0" xfId="5" applyAlignment="1">
      <alignment horizontal="left" vertical="top"/>
    </xf>
    <xf numFmtId="0" fontId="13" fillId="0" borderId="48" xfId="0" applyFont="1" applyBorder="1" applyAlignment="1">
      <alignment horizontal="center" vertical="center"/>
    </xf>
    <xf numFmtId="0" fontId="25" fillId="0" borderId="0" xfId="5" applyFont="1" applyAlignment="1">
      <alignment horizontal="center" vertical="center" wrapText="1"/>
    </xf>
    <xf numFmtId="0" fontId="31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49" fontId="5" fillId="5" borderId="163" xfId="0" applyNumberFormat="1" applyFont="1" applyFill="1" applyBorder="1" applyAlignment="1">
      <alignment horizontal="center" vertical="center"/>
    </xf>
    <xf numFmtId="49" fontId="5" fillId="2" borderId="164" xfId="0" applyNumberFormat="1" applyFont="1" applyFill="1" applyBorder="1" applyAlignment="1">
      <alignment vertical="center"/>
    </xf>
    <xf numFmtId="1" fontId="17" fillId="0" borderId="165" xfId="0" applyNumberFormat="1" applyFont="1" applyBorder="1" applyAlignment="1">
      <alignment horizontal="center" vertical="center"/>
    </xf>
    <xf numFmtId="1" fontId="34" fillId="0" borderId="166" xfId="0" applyNumberFormat="1" applyFont="1" applyBorder="1" applyAlignment="1">
      <alignment vertical="center"/>
    </xf>
    <xf numFmtId="1" fontId="34" fillId="0" borderId="167" xfId="0" applyNumberFormat="1" applyFont="1" applyBorder="1" applyAlignment="1">
      <alignment horizontal="center" vertical="center"/>
    </xf>
    <xf numFmtId="1" fontId="5" fillId="5" borderId="165" xfId="0" applyNumberFormat="1" applyFont="1" applyFill="1" applyBorder="1" applyAlignment="1">
      <alignment horizontal="center" vertical="center"/>
    </xf>
    <xf numFmtId="1" fontId="5" fillId="5" borderId="175" xfId="0" applyNumberFormat="1" applyFont="1" applyFill="1" applyBorder="1" applyAlignment="1">
      <alignment horizontal="center" vertical="center"/>
    </xf>
    <xf numFmtId="1" fontId="34" fillId="0" borderId="17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23" fillId="0" borderId="0" xfId="6" applyAlignment="1">
      <alignment vertical="center"/>
    </xf>
    <xf numFmtId="38" fontId="5" fillId="2" borderId="11" xfId="1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38" fontId="5" fillId="2" borderId="25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" fontId="5" fillId="2" borderId="164" xfId="0" applyNumberFormat="1" applyFont="1" applyFill="1" applyBorder="1" applyAlignment="1">
      <alignment vertical="center"/>
    </xf>
    <xf numFmtId="0" fontId="5" fillId="0" borderId="164" xfId="0" applyFont="1" applyBorder="1" applyAlignment="1">
      <alignment horizontal="center" vertical="center" wrapText="1"/>
    </xf>
    <xf numFmtId="0" fontId="5" fillId="0" borderId="163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top"/>
    </xf>
    <xf numFmtId="0" fontId="5" fillId="0" borderId="9" xfId="0" applyFont="1" applyBorder="1" applyAlignment="1">
      <alignment vertical="top"/>
    </xf>
    <xf numFmtId="1" fontId="5" fillId="2" borderId="165" xfId="0" applyNumberFormat="1" applyFont="1" applyFill="1" applyBorder="1" applyAlignment="1">
      <alignment vertical="center"/>
    </xf>
    <xf numFmtId="0" fontId="5" fillId="0" borderId="161" xfId="0" applyFont="1" applyBorder="1" applyAlignment="1">
      <alignment horizontal="center" vertical="center" wrapText="1"/>
    </xf>
    <xf numFmtId="0" fontId="5" fillId="0" borderId="162" xfId="0" applyFont="1" applyBorder="1" applyAlignment="1">
      <alignment horizontal="center" vertical="center" wrapText="1"/>
    </xf>
    <xf numFmtId="49" fontId="5" fillId="2" borderId="166" xfId="0" applyNumberFormat="1" applyFont="1" applyFill="1" applyBorder="1" applyAlignment="1">
      <alignment vertical="center"/>
    </xf>
    <xf numFmtId="1" fontId="5" fillId="2" borderId="167" xfId="0" applyNumberFormat="1" applyFont="1" applyFill="1" applyBorder="1" applyAlignment="1">
      <alignment vertical="center"/>
    </xf>
    <xf numFmtId="1" fontId="5" fillId="2" borderId="183" xfId="0" applyNumberFormat="1" applyFont="1" applyFill="1" applyBorder="1" applyAlignment="1">
      <alignment horizontal="center" vertical="center"/>
    </xf>
    <xf numFmtId="165" fontId="5" fillId="0" borderId="142" xfId="2" applyNumberFormat="1" applyFont="1" applyFill="1" applyBorder="1" applyAlignment="1">
      <alignment horizontal="center" vertical="center"/>
    </xf>
    <xf numFmtId="0" fontId="5" fillId="0" borderId="189" xfId="2" applyNumberFormat="1" applyFont="1" applyFill="1" applyBorder="1" applyAlignment="1">
      <alignment horizontal="center" vertical="center"/>
    </xf>
    <xf numFmtId="0" fontId="5" fillId="0" borderId="114" xfId="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top" wrapText="1"/>
    </xf>
    <xf numFmtId="0" fontId="5" fillId="0" borderId="191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23" fillId="7" borderId="0" xfId="6" applyFill="1" applyBorder="1" applyAlignment="1">
      <alignment horizontal="left" vertical="center"/>
    </xf>
    <xf numFmtId="0" fontId="23" fillId="7" borderId="16" xfId="6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0" borderId="36" xfId="0" quotePrefix="1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6" fillId="0" borderId="2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38" fontId="5" fillId="0" borderId="44" xfId="2" applyNumberFormat="1" applyFont="1" applyFill="1" applyBorder="1" applyAlignment="1">
      <alignment vertical="center"/>
    </xf>
    <xf numFmtId="38" fontId="5" fillId="0" borderId="7" xfId="2" applyNumberFormat="1" applyFont="1" applyFill="1" applyBorder="1" applyAlignment="1">
      <alignment vertical="center"/>
    </xf>
    <xf numFmtId="38" fontId="5" fillId="0" borderId="50" xfId="2" applyNumberFormat="1" applyFont="1" applyFill="1" applyBorder="1" applyAlignment="1">
      <alignment vertical="center"/>
    </xf>
    <xf numFmtId="38" fontId="5" fillId="2" borderId="44" xfId="2" applyNumberFormat="1" applyFont="1" applyFill="1" applyBorder="1" applyAlignment="1">
      <alignment vertical="center"/>
    </xf>
    <xf numFmtId="38" fontId="5" fillId="2" borderId="7" xfId="2" applyNumberFormat="1" applyFont="1" applyFill="1" applyBorder="1" applyAlignment="1">
      <alignment vertical="center"/>
    </xf>
    <xf numFmtId="38" fontId="5" fillId="2" borderId="50" xfId="2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7" borderId="115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116" xfId="0" applyFont="1" applyFill="1" applyBorder="1" applyAlignment="1">
      <alignment vertical="center"/>
    </xf>
    <xf numFmtId="38" fontId="5" fillId="0" borderId="64" xfId="2" applyNumberFormat="1" applyFont="1" applyFill="1" applyBorder="1" applyAlignment="1">
      <alignment vertical="center"/>
    </xf>
    <xf numFmtId="38" fontId="5" fillId="0" borderId="59" xfId="2" applyNumberFormat="1" applyFont="1" applyFill="1" applyBorder="1" applyAlignment="1">
      <alignment vertical="center"/>
    </xf>
    <xf numFmtId="38" fontId="5" fillId="0" borderId="65" xfId="2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5" fillId="2" borderId="4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4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vertical="center" wrapText="1"/>
    </xf>
    <xf numFmtId="0" fontId="5" fillId="2" borderId="57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6" fillId="0" borderId="56" xfId="0" applyFont="1" applyBorder="1" applyAlignment="1">
      <alignment vertical="top" wrapText="1"/>
    </xf>
    <xf numFmtId="0" fontId="5" fillId="2" borderId="5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4" borderId="6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6" fillId="0" borderId="10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00" xfId="0" applyFont="1" applyBorder="1"/>
    <xf numFmtId="0" fontId="5" fillId="0" borderId="54" xfId="0" applyFont="1" applyBorder="1"/>
    <xf numFmtId="0" fontId="5" fillId="0" borderId="99" xfId="0" applyFont="1" applyBorder="1"/>
    <xf numFmtId="0" fontId="5" fillId="7" borderId="44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7" borderId="57" xfId="0" applyFont="1" applyFill="1" applyBorder="1" applyAlignment="1">
      <alignment vertical="center"/>
    </xf>
    <xf numFmtId="0" fontId="5" fillId="7" borderId="51" xfId="0" applyFont="1" applyFill="1" applyBorder="1" applyAlignment="1">
      <alignment vertical="center"/>
    </xf>
    <xf numFmtId="0" fontId="5" fillId="7" borderId="52" xfId="0" applyFont="1" applyFill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5" fillId="2" borderId="44" xfId="0" quotePrefix="1" applyFont="1" applyFill="1" applyBorder="1" applyAlignment="1">
      <alignment vertical="center"/>
    </xf>
    <xf numFmtId="0" fontId="5" fillId="2" borderId="7" xfId="0" quotePrefix="1" applyFont="1" applyFill="1" applyBorder="1" applyAlignment="1">
      <alignment vertical="center"/>
    </xf>
    <xf numFmtId="0" fontId="5" fillId="2" borderId="50" xfId="0" quotePrefix="1" applyFont="1" applyFill="1" applyBorder="1" applyAlignment="1">
      <alignment vertical="center"/>
    </xf>
    <xf numFmtId="0" fontId="5" fillId="0" borderId="12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28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5" fillId="2" borderId="127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1" fontId="34" fillId="0" borderId="170" xfId="0" applyNumberFormat="1" applyFont="1" applyBorder="1" applyAlignment="1">
      <alignment horizontal="center" vertical="center"/>
    </xf>
    <xf numFmtId="1" fontId="34" fillId="0" borderId="171" xfId="0" applyNumberFormat="1" applyFont="1" applyBorder="1" applyAlignment="1">
      <alignment horizontal="center" vertical="center"/>
    </xf>
    <xf numFmtId="1" fontId="5" fillId="2" borderId="164" xfId="0" applyNumberFormat="1" applyFont="1" applyFill="1" applyBorder="1" applyAlignment="1">
      <alignment horizontal="center" vertical="center"/>
    </xf>
    <xf numFmtId="1" fontId="5" fillId="2" borderId="174" xfId="0" applyNumberFormat="1" applyFont="1" applyFill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93" xfId="0" applyFont="1" applyBorder="1" applyAlignment="1">
      <alignment horizontal="center" vertical="center"/>
    </xf>
    <xf numFmtId="0" fontId="5" fillId="0" borderId="194" xfId="0" applyFont="1" applyBorder="1" applyAlignment="1">
      <alignment horizontal="center" vertical="center"/>
    </xf>
    <xf numFmtId="0" fontId="5" fillId="0" borderId="195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0" borderId="177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1" fontId="5" fillId="5" borderId="163" xfId="0" applyNumberFormat="1" applyFont="1" applyFill="1" applyBorder="1" applyAlignment="1">
      <alignment horizontal="center" vertical="center"/>
    </xf>
    <xf numFmtId="1" fontId="5" fillId="5" borderId="164" xfId="0" applyNumberFormat="1" applyFont="1" applyFill="1" applyBorder="1" applyAlignment="1">
      <alignment horizontal="center" vertical="center"/>
    </xf>
    <xf numFmtId="38" fontId="5" fillId="2" borderId="159" xfId="2" applyNumberFormat="1" applyFont="1" applyFill="1" applyBorder="1" applyAlignment="1">
      <alignment horizontal="center" vertical="center"/>
    </xf>
    <xf numFmtId="38" fontId="5" fillId="2" borderId="7" xfId="2" applyNumberFormat="1" applyFont="1" applyFill="1" applyBorder="1" applyAlignment="1">
      <alignment horizontal="center" vertical="center"/>
    </xf>
    <xf numFmtId="38" fontId="5" fillId="2" borderId="50" xfId="2" applyNumberFormat="1" applyFont="1" applyFill="1" applyBorder="1" applyAlignment="1">
      <alignment horizontal="center" vertical="center"/>
    </xf>
    <xf numFmtId="38" fontId="5" fillId="2" borderId="190" xfId="2" applyNumberFormat="1" applyFont="1" applyFill="1" applyBorder="1" applyAlignment="1">
      <alignment horizontal="center" vertical="center"/>
    </xf>
    <xf numFmtId="38" fontId="5" fillId="2" borderId="54" xfId="2" applyNumberFormat="1" applyFont="1" applyFill="1" applyBorder="1" applyAlignment="1">
      <alignment horizontal="center" vertical="center"/>
    </xf>
    <xf numFmtId="38" fontId="5" fillId="2" borderId="99" xfId="2" applyNumberFormat="1" applyFont="1" applyFill="1" applyBorder="1" applyAlignment="1">
      <alignment horizontal="center" vertical="center"/>
    </xf>
    <xf numFmtId="38" fontId="5" fillId="2" borderId="141" xfId="2" applyNumberFormat="1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" fontId="5" fillId="2" borderId="184" xfId="0" applyNumberFormat="1" applyFont="1" applyFill="1" applyBorder="1" applyAlignment="1">
      <alignment horizontal="center" vertical="center"/>
    </xf>
    <xf numFmtId="1" fontId="0" fillId="0" borderId="185" xfId="0" applyNumberForma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5" fillId="0" borderId="165" xfId="0" applyFont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17" fillId="0" borderId="164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1" fontId="0" fillId="0" borderId="164" xfId="0" applyNumberFormat="1" applyBorder="1" applyAlignment="1">
      <alignment vertical="center"/>
    </xf>
    <xf numFmtId="0" fontId="5" fillId="0" borderId="163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1" fontId="5" fillId="2" borderId="187" xfId="0" applyNumberFormat="1" applyFont="1" applyFill="1" applyBorder="1" applyAlignment="1">
      <alignment horizontal="center" vertical="center"/>
    </xf>
    <xf numFmtId="1" fontId="5" fillId="2" borderId="188" xfId="0" applyNumberFormat="1" applyFont="1" applyFill="1" applyBorder="1" applyAlignment="1">
      <alignment horizontal="center" vertical="center"/>
    </xf>
    <xf numFmtId="0" fontId="5" fillId="0" borderId="181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49" fontId="5" fillId="5" borderId="178" xfId="0" applyNumberFormat="1" applyFont="1" applyFill="1" applyBorder="1" applyAlignment="1">
      <alignment horizontal="left" vertical="top"/>
    </xf>
    <xf numFmtId="49" fontId="5" fillId="5" borderId="180" xfId="0" applyNumberFormat="1" applyFont="1" applyFill="1" applyBorder="1" applyAlignment="1">
      <alignment horizontal="left" vertical="top"/>
    </xf>
    <xf numFmtId="49" fontId="5" fillId="5" borderId="179" xfId="0" applyNumberFormat="1" applyFont="1" applyFill="1" applyBorder="1" applyAlignment="1">
      <alignment horizontal="left" vertical="top"/>
    </xf>
    <xf numFmtId="49" fontId="5" fillId="5" borderId="176" xfId="0" applyNumberFormat="1" applyFont="1" applyFill="1" applyBorder="1" applyAlignment="1">
      <alignment horizontal="left" vertical="top"/>
    </xf>
    <xf numFmtId="49" fontId="5" fillId="5" borderId="44" xfId="0" applyNumberFormat="1" applyFont="1" applyFill="1" applyBorder="1" applyAlignment="1">
      <alignment horizontal="left" vertical="top"/>
    </xf>
    <xf numFmtId="49" fontId="5" fillId="5" borderId="100" xfId="0" applyNumberFormat="1" applyFont="1" applyFill="1" applyBorder="1" applyAlignment="1">
      <alignment horizontal="left" vertical="top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6" xfId="0" applyFont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/>
    </xf>
    <xf numFmtId="38" fontId="5" fillId="2" borderId="66" xfId="2" applyNumberFormat="1" applyFont="1" applyFill="1" applyBorder="1" applyAlignment="1">
      <alignment horizontal="center" vertical="center"/>
    </xf>
    <xf numFmtId="165" fontId="5" fillId="0" borderId="156" xfId="2" applyNumberFormat="1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5" fillId="5" borderId="148" xfId="0" applyFont="1" applyFill="1" applyBorder="1" applyAlignment="1">
      <alignment horizontal="left" vertical="center" wrapText="1"/>
    </xf>
    <xf numFmtId="0" fontId="5" fillId="5" borderId="63" xfId="0" applyFont="1" applyFill="1" applyBorder="1" applyAlignment="1">
      <alignment horizontal="left" vertical="center" wrapText="1"/>
    </xf>
    <xf numFmtId="0" fontId="5" fillId="5" borderId="149" xfId="0" applyFont="1" applyFill="1" applyBorder="1" applyAlignment="1">
      <alignment horizontal="left" vertical="center" wrapText="1"/>
    </xf>
    <xf numFmtId="0" fontId="5" fillId="5" borderId="148" xfId="0" applyFont="1" applyFill="1" applyBorder="1" applyAlignment="1">
      <alignment horizontal="left" vertical="center"/>
    </xf>
    <xf numFmtId="0" fontId="5" fillId="5" borderId="63" xfId="0" applyFont="1" applyFill="1" applyBorder="1" applyAlignment="1">
      <alignment horizontal="left" vertical="center"/>
    </xf>
    <xf numFmtId="0" fontId="5" fillId="5" borderId="149" xfId="0" applyFont="1" applyFill="1" applyBorder="1" applyAlignment="1">
      <alignment horizontal="left" vertical="center"/>
    </xf>
    <xf numFmtId="0" fontId="35" fillId="0" borderId="16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2" borderId="34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0" borderId="10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23" fillId="7" borderId="111" xfId="6" applyFill="1" applyBorder="1" applyAlignment="1">
      <alignment horizontal="left" vertical="center"/>
    </xf>
    <xf numFmtId="0" fontId="23" fillId="7" borderId="9" xfId="6" applyFill="1" applyBorder="1" applyAlignment="1">
      <alignment horizontal="left" vertical="center"/>
    </xf>
    <xf numFmtId="0" fontId="23" fillId="7" borderId="112" xfId="6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8" fontId="5" fillId="2" borderId="123" xfId="2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76" xfId="0" applyBorder="1" applyAlignment="1">
      <alignment vertical="center"/>
    </xf>
    <xf numFmtId="0" fontId="5" fillId="0" borderId="16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6" fillId="0" borderId="0" xfId="5" applyFont="1" applyAlignment="1">
      <alignment wrapText="1"/>
    </xf>
    <xf numFmtId="0" fontId="0" fillId="0" borderId="0" xfId="0"/>
    <xf numFmtId="0" fontId="5" fillId="0" borderId="1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2" borderId="11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6" xfId="0" applyFont="1" applyFill="1" applyBorder="1" applyAlignment="1">
      <alignment horizontal="left" vertical="center" wrapText="1"/>
    </xf>
    <xf numFmtId="0" fontId="5" fillId="0" borderId="1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0" fillId="0" borderId="174" xfId="0" applyNumberFormat="1" applyBorder="1" applyAlignment="1">
      <alignment vertical="center"/>
    </xf>
    <xf numFmtId="0" fontId="6" fillId="0" borderId="6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" fontId="5" fillId="5" borderId="173" xfId="0" applyNumberFormat="1" applyFont="1" applyFill="1" applyBorder="1" applyAlignment="1">
      <alignment horizontal="center" vertical="center"/>
    </xf>
    <xf numFmtId="1" fontId="5" fillId="5" borderId="174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8" fillId="0" borderId="0" xfId="5" applyFont="1" applyAlignment="1">
      <alignment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5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8" fillId="0" borderId="0" xfId="5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27" fillId="0" borderId="0" xfId="5" applyFont="1" applyAlignment="1">
      <alignment horizontal="left" wrapText="1"/>
    </xf>
    <xf numFmtId="0" fontId="22" fillId="0" borderId="0" xfId="5"/>
    <xf numFmtId="0" fontId="15" fillId="0" borderId="0" xfId="0" applyFont="1" applyAlignment="1">
      <alignment horizontal="center" vertical="center" wrapText="1"/>
    </xf>
  </cellXfs>
  <cellStyles count="8">
    <cellStyle name="Normal 2" xfId="3" xr:uid="{00000000-0005-0000-0000-000000000000}"/>
    <cellStyle name="Гиперссылка" xfId="6" builtinId="8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Обычный 4" xfId="7" xr:uid="{00000000-0005-0000-0000-000005000000}"/>
    <cellStyle name="Финансовый" xfId="2" builtinId="3"/>
    <cellStyle name="Финансовый [0]" xfId="1" builtinId="6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2379</xdr:rowOff>
    </xdr:from>
    <xdr:to>
      <xdr:col>17</xdr:col>
      <xdr:colOff>119062</xdr:colOff>
      <xdr:row>12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9677400" y="224075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1085850</xdr:colOff>
      <xdr:row>4</xdr:row>
      <xdr:rowOff>179917</xdr:rowOff>
    </xdr:from>
    <xdr:to>
      <xdr:col>7</xdr:col>
      <xdr:colOff>649553</xdr:colOff>
      <xdr:row>8</xdr:row>
      <xdr:rowOff>41010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7524750" y="1132417"/>
          <a:ext cx="1068653" cy="113744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7</xdr:row>
      <xdr:rowOff>264321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96774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8</xdr:row>
      <xdr:rowOff>433386</xdr:rowOff>
    </xdr:from>
    <xdr:to>
      <xdr:col>20</xdr:col>
      <xdr:colOff>369094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12470607" y="2290761"/>
          <a:ext cx="50720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783166</xdr:colOff>
      <xdr:row>4</xdr:row>
      <xdr:rowOff>76200</xdr:rowOff>
    </xdr:from>
    <xdr:to>
      <xdr:col>11</xdr:col>
      <xdr:colOff>787135</xdr:colOff>
      <xdr:row>8</xdr:row>
      <xdr:rowOff>305593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11730566" y="1032933"/>
          <a:ext cx="1053836" cy="11437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8</xdr:row>
      <xdr:rowOff>416721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28397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4</xdr:row>
      <xdr:rowOff>10583</xdr:rowOff>
    </xdr:from>
    <xdr:to>
      <xdr:col>7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8921751" y="1090083"/>
          <a:ext cx="1026584" cy="9736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7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98488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692150</xdr:colOff>
      <xdr:row>4</xdr:row>
      <xdr:rowOff>35982</xdr:rowOff>
    </xdr:from>
    <xdr:to>
      <xdr:col>5</xdr:col>
      <xdr:colOff>1739901</xdr:colOff>
      <xdr:row>7</xdr:row>
      <xdr:rowOff>261937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BD67468D-0907-494F-A9BD-A6F5C53EE13F}"/>
            </a:ext>
          </a:extLst>
        </xdr:cNvPr>
        <xdr:cNvSpPr txBox="1">
          <a:spLocks noChangeArrowheads="1"/>
        </xdr:cNvSpPr>
      </xdr:nvSpPr>
      <xdr:spPr bwMode="auto">
        <a:xfrm>
          <a:off x="6026150" y="1121832"/>
          <a:ext cx="1047751" cy="91175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15</xdr:col>
      <xdr:colOff>119062</xdr:colOff>
      <xdr:row>8</xdr:row>
      <xdr:rowOff>130971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3E8C2D9-FD12-4B8D-A657-5219AFB0F7C9}"/>
            </a:ext>
          </a:extLst>
        </xdr:cNvPr>
        <xdr:cNvSpPr txBox="1"/>
      </xdr:nvSpPr>
      <xdr:spPr>
        <a:xfrm>
          <a:off x="8001000" y="533400"/>
          <a:ext cx="5605462" cy="176927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541866</xdr:rowOff>
    </xdr:from>
    <xdr:to>
      <xdr:col>6</xdr:col>
      <xdr:colOff>1333501</xdr:colOff>
      <xdr:row>6</xdr:row>
      <xdr:rowOff>275167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>
          <a:spLocks noChangeArrowheads="1"/>
        </xdr:cNvSpPr>
      </xdr:nvSpPr>
      <xdr:spPr bwMode="auto">
        <a:xfrm>
          <a:off x="7725833" y="1071033"/>
          <a:ext cx="857251" cy="7387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14</xdr:col>
      <xdr:colOff>83342</xdr:colOff>
      <xdr:row>0</xdr:row>
      <xdr:rowOff>119061</xdr:rowOff>
    </xdr:from>
    <xdr:to>
      <xdr:col>20</xdr:col>
      <xdr:colOff>580429</xdr:colOff>
      <xdr:row>9</xdr:row>
      <xdr:rowOff>119062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0725803" y="119061"/>
          <a:ext cx="4307087" cy="184547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заполнению.</a:t>
          </a:r>
        </a:p>
        <a:p>
          <a:pPr marL="0" indent="0"/>
          <a:r>
            <a:rPr lang="ru-RU" sz="2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Заказчик вправе принять решение о запросе дополнительных документов касательно сведений</a:t>
          </a:r>
          <a:r>
            <a:rPr lang="ru-RU" sz="2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основной формы</a:t>
          </a:r>
          <a:r>
            <a:rPr lang="ru-RU" sz="2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1202055</xdr:colOff>
      <xdr:row>5</xdr:row>
      <xdr:rowOff>238125</xdr:rowOff>
    </xdr:from>
    <xdr:to>
      <xdr:col>4</xdr:col>
      <xdr:colOff>2247424</xdr:colOff>
      <xdr:row>9</xdr:row>
      <xdr:rowOff>116681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364480" y="1600200"/>
          <a:ext cx="1045369" cy="84058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14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714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1314450</xdr:colOff>
      <xdr:row>4</xdr:row>
      <xdr:rowOff>38100</xdr:rowOff>
    </xdr:from>
    <xdr:to>
      <xdr:col>7</xdr:col>
      <xdr:colOff>1054894</xdr:colOff>
      <xdr:row>8</xdr:row>
      <xdr:rowOff>64293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7591425" y="914400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17</xdr:col>
      <xdr:colOff>119062</xdr:colOff>
      <xdr:row>10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905875" y="49530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306917</xdr:colOff>
      <xdr:row>4</xdr:row>
      <xdr:rowOff>152400</xdr:rowOff>
    </xdr:from>
    <xdr:to>
      <xdr:col>11</xdr:col>
      <xdr:colOff>328084</xdr:colOff>
      <xdr:row>9</xdr:row>
      <xdr:rowOff>95249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0841567" y="885825"/>
          <a:ext cx="1030817" cy="86677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6</xdr:row>
      <xdr:rowOff>23812</xdr:rowOff>
    </xdr:from>
    <xdr:to>
      <xdr:col>21</xdr:col>
      <xdr:colOff>119062</xdr:colOff>
      <xdr:row>11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454063" y="1166812"/>
          <a:ext cx="5643562" cy="166687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617697</xdr:colOff>
      <xdr:row>11</xdr:row>
      <xdr:rowOff>345281</xdr:rowOff>
    </xdr:from>
    <xdr:to>
      <xdr:col>19</xdr:col>
      <xdr:colOff>123825</xdr:colOff>
      <xdr:row>14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3295472" y="2936081"/>
          <a:ext cx="3840003" cy="597693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поставки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611504</xdr:colOff>
      <xdr:row>15</xdr:row>
      <xdr:rowOff>7144</xdr:rowOff>
    </xdr:from>
    <xdr:to>
      <xdr:col>21</xdr:col>
      <xdr:colOff>97630</xdr:colOff>
      <xdr:row>20</xdr:row>
      <xdr:rowOff>211931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3289279" y="3674269"/>
          <a:ext cx="5058251" cy="134778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555626</xdr:colOff>
      <xdr:row>4</xdr:row>
      <xdr:rowOff>133349</xdr:rowOff>
    </xdr:from>
    <xdr:to>
      <xdr:col>8</xdr:col>
      <xdr:colOff>1025262</xdr:colOff>
      <xdr:row>8</xdr:row>
      <xdr:rowOff>59000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8061326" y="866774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119062</xdr:colOff>
      <xdr:row>8</xdr:row>
      <xdr:rowOff>150021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0458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4</xdr:row>
      <xdr:rowOff>123825</xdr:rowOff>
    </xdr:from>
    <xdr:to>
      <xdr:col>11</xdr:col>
      <xdr:colOff>1321594</xdr:colOff>
      <xdr:row>8</xdr:row>
      <xdr:rowOff>150018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8877300" y="1000125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197646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991725" y="5143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176212</xdr:colOff>
      <xdr:row>16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3630275" y="2847975"/>
          <a:ext cx="3890962" cy="8477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В случае необходимости можно объединить строки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и подробно описать привлекаемые ресурсы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4</xdr:row>
      <xdr:rowOff>10583</xdr:rowOff>
    </xdr:from>
    <xdr:to>
      <xdr:col>9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8054341" y="1077383"/>
          <a:ext cx="1026584" cy="75861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10585</xdr:rowOff>
    </xdr:from>
    <xdr:to>
      <xdr:col>8</xdr:col>
      <xdr:colOff>910167</xdr:colOff>
      <xdr:row>8</xdr:row>
      <xdr:rowOff>105835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0625668" y="762002"/>
          <a:ext cx="1164166" cy="9525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17824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2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5" x14ac:dyDescent="0.25"/>
  <cols>
    <col min="1" max="1" width="1.5" style="1" customWidth="1"/>
    <col min="2" max="2" width="3.875" style="9" customWidth="1"/>
    <col min="3" max="3" width="13.625" style="1" customWidth="1"/>
    <col min="4" max="4" width="4.625" style="9" customWidth="1"/>
    <col min="5" max="5" width="4.5" style="1" customWidth="1"/>
    <col min="6" max="6" width="27.875" style="1" customWidth="1"/>
    <col min="7" max="7" width="24.5" style="1" customWidth="1"/>
    <col min="8" max="11" width="26.375" style="1" customWidth="1"/>
    <col min="12" max="12" width="5" customWidth="1"/>
    <col min="13" max="16384" width="9" style="1"/>
  </cols>
  <sheetData>
    <row r="2" spans="2:13" ht="20.25" x14ac:dyDescent="0.25">
      <c r="C2" s="418"/>
      <c r="D2" s="418"/>
      <c r="E2" s="418"/>
      <c r="F2" s="418"/>
      <c r="G2" s="418"/>
      <c r="H2" s="418"/>
      <c r="I2" s="2"/>
    </row>
    <row r="3" spans="2:13" s="3" customFormat="1" ht="20.25" x14ac:dyDescent="0.15">
      <c r="B3" s="418" t="s">
        <v>255</v>
      </c>
      <c r="C3" s="418"/>
      <c r="D3" s="418"/>
      <c r="E3" s="418"/>
      <c r="F3" s="418"/>
      <c r="G3" s="418"/>
      <c r="H3" s="418"/>
      <c r="I3" s="418"/>
      <c r="J3" s="418"/>
      <c r="K3" s="418"/>
      <c r="L3"/>
    </row>
    <row r="4" spans="2:13" s="3" customFormat="1" ht="20.25" x14ac:dyDescent="0.15">
      <c r="B4" s="423" t="s">
        <v>152</v>
      </c>
      <c r="C4" s="418"/>
      <c r="D4" s="418"/>
      <c r="E4" s="418"/>
      <c r="F4" s="418"/>
      <c r="G4" s="418"/>
      <c r="H4" s="418"/>
      <c r="I4" s="418"/>
      <c r="J4" s="418"/>
      <c r="K4" s="418"/>
      <c r="L4"/>
    </row>
    <row r="5" spans="2:13" s="3" customFormat="1" ht="15.75" customHeight="1" x14ac:dyDescent="0.15">
      <c r="B5" s="10" t="s">
        <v>26</v>
      </c>
      <c r="C5" s="2"/>
      <c r="D5" s="2"/>
      <c r="L5"/>
    </row>
    <row r="6" spans="2:13" s="3" customFormat="1" ht="13.5" customHeight="1" x14ac:dyDescent="0.15">
      <c r="B6" s="11" t="s">
        <v>173</v>
      </c>
      <c r="C6" s="2"/>
      <c r="D6" s="2"/>
      <c r="E6" s="2"/>
      <c r="F6" s="2"/>
      <c r="G6" s="2"/>
      <c r="H6" s="2"/>
      <c r="I6" s="2"/>
      <c r="J6" s="2"/>
      <c r="K6" s="2"/>
      <c r="L6"/>
    </row>
    <row r="7" spans="2:13" s="3" customFormat="1" ht="13.5" customHeight="1" x14ac:dyDescent="0.15">
      <c r="B7" s="419" t="s">
        <v>31</v>
      </c>
      <c r="C7" s="419"/>
      <c r="D7" s="419"/>
      <c r="E7" s="2"/>
      <c r="F7" s="2"/>
      <c r="G7" s="2"/>
      <c r="H7" s="2"/>
      <c r="I7" s="2"/>
      <c r="J7" s="2"/>
      <c r="K7" s="2"/>
      <c r="L7"/>
    </row>
    <row r="8" spans="2:13" s="3" customFormat="1" ht="13.5" customHeight="1" x14ac:dyDescent="0.15">
      <c r="B8" s="419"/>
      <c r="C8" s="419"/>
      <c r="D8" s="419"/>
      <c r="E8" s="2"/>
      <c r="F8" s="2"/>
      <c r="G8" s="2"/>
      <c r="H8" s="2"/>
      <c r="I8" s="2"/>
      <c r="J8" s="2"/>
      <c r="K8" s="2"/>
      <c r="L8"/>
    </row>
    <row r="9" spans="2:13" s="5" customFormat="1" ht="15" customHeight="1" x14ac:dyDescent="0.15">
      <c r="D9" s="12"/>
      <c r="E9" s="159">
        <v>1</v>
      </c>
      <c r="F9" s="160" t="s">
        <v>32</v>
      </c>
      <c r="G9" s="184"/>
      <c r="H9" s="23"/>
      <c r="I9" s="23"/>
      <c r="J9" s="16" t="s">
        <v>27</v>
      </c>
      <c r="K9" s="24"/>
      <c r="L9"/>
    </row>
    <row r="10" spans="2:13" s="5" customFormat="1" ht="15" customHeight="1" x14ac:dyDescent="0.15">
      <c r="B10" s="21"/>
      <c r="C10" s="22"/>
      <c r="D10" s="12"/>
      <c r="E10" s="159">
        <v>2</v>
      </c>
      <c r="F10" s="160" t="s">
        <v>33</v>
      </c>
      <c r="G10" s="184"/>
      <c r="H10" s="20"/>
      <c r="I10" s="20"/>
      <c r="L10"/>
    </row>
    <row r="11" spans="2:13" s="5" customFormat="1" ht="15" customHeight="1" thickBot="1" x14ac:dyDescent="0.2">
      <c r="B11" s="21"/>
      <c r="C11" s="22"/>
      <c r="D11" s="12"/>
      <c r="E11" s="161">
        <v>3</v>
      </c>
      <c r="F11" s="162" t="s">
        <v>151</v>
      </c>
      <c r="G11" s="185"/>
      <c r="H11" s="20"/>
      <c r="I11" s="20"/>
      <c r="J11" s="20"/>
      <c r="K11" s="20"/>
      <c r="L11"/>
    </row>
    <row r="12" spans="2:13" s="5" customFormat="1" ht="62.25" customHeight="1" thickBot="1" x14ac:dyDescent="0.2">
      <c r="B12" s="420" t="s">
        <v>28</v>
      </c>
      <c r="C12" s="421"/>
      <c r="D12" s="421"/>
      <c r="E12" s="421"/>
      <c r="F12" s="421"/>
      <c r="G12" s="422"/>
      <c r="H12" s="54" t="s">
        <v>29</v>
      </c>
      <c r="I12" s="224"/>
      <c r="J12" s="55"/>
      <c r="K12" s="56"/>
      <c r="L12"/>
    </row>
    <row r="13" spans="2:13" s="5" customFormat="1" ht="15" customHeight="1" thickTop="1" x14ac:dyDescent="0.15">
      <c r="B13" s="424">
        <v>1</v>
      </c>
      <c r="C13" s="416" t="s">
        <v>0</v>
      </c>
      <c r="D13" s="4">
        <v>1.1000000000000001</v>
      </c>
      <c r="E13" s="171" t="s">
        <v>148</v>
      </c>
      <c r="F13" s="172"/>
      <c r="G13" s="7"/>
      <c r="H13" s="63"/>
      <c r="K13" s="64"/>
      <c r="L13"/>
    </row>
    <row r="14" spans="2:13" s="5" customFormat="1" ht="15" customHeight="1" x14ac:dyDescent="0.15">
      <c r="B14" s="425"/>
      <c r="C14" s="380"/>
      <c r="D14" s="14"/>
      <c r="E14" s="79" t="s">
        <v>53</v>
      </c>
      <c r="F14" s="52" t="s">
        <v>164</v>
      </c>
      <c r="G14" s="40"/>
      <c r="H14" s="404"/>
      <c r="I14" s="405"/>
      <c r="J14" s="405"/>
      <c r="K14" s="406"/>
      <c r="L14"/>
    </row>
    <row r="15" spans="2:13" s="5" customFormat="1" ht="15" customHeight="1" x14ac:dyDescent="0.15">
      <c r="B15" s="19"/>
      <c r="C15" s="15"/>
      <c r="D15" s="14"/>
      <c r="E15" s="79" t="s">
        <v>54</v>
      </c>
      <c r="F15" s="52" t="s">
        <v>149</v>
      </c>
      <c r="G15" s="40"/>
      <c r="H15" s="404"/>
      <c r="I15" s="405"/>
      <c r="J15" s="405"/>
      <c r="K15" s="406"/>
      <c r="L15"/>
    </row>
    <row r="16" spans="2:13" s="6" customFormat="1" ht="15" customHeight="1" x14ac:dyDescent="0.25">
      <c r="B16" s="19"/>
      <c r="C16" s="15"/>
      <c r="D16" s="14"/>
      <c r="E16" s="79" t="s">
        <v>55</v>
      </c>
      <c r="F16" s="1" t="s">
        <v>37</v>
      </c>
      <c r="G16" s="43"/>
      <c r="H16" s="404"/>
      <c r="I16" s="405"/>
      <c r="J16" s="405"/>
      <c r="K16" s="406"/>
      <c r="L16"/>
      <c r="M16" s="36"/>
    </row>
    <row r="17" spans="2:13" s="6" customFormat="1" ht="15" customHeight="1" x14ac:dyDescent="0.15">
      <c r="B17" s="19"/>
      <c r="C17" s="15"/>
      <c r="D17" s="14"/>
      <c r="E17" s="79" t="s">
        <v>56</v>
      </c>
      <c r="F17" s="173" t="s">
        <v>38</v>
      </c>
      <c r="G17" s="43"/>
      <c r="H17" s="404"/>
      <c r="I17" s="405"/>
      <c r="J17" s="405"/>
      <c r="K17" s="406"/>
      <c r="L17"/>
      <c r="M17" s="36"/>
    </row>
    <row r="18" spans="2:13" s="5" customFormat="1" ht="15" customHeight="1" x14ac:dyDescent="0.25">
      <c r="B18" s="19"/>
      <c r="C18" s="15"/>
      <c r="D18" s="14"/>
      <c r="E18" s="79" t="s">
        <v>57</v>
      </c>
      <c r="F18" s="1" t="s">
        <v>39</v>
      </c>
      <c r="G18" s="40"/>
      <c r="H18" s="404"/>
      <c r="I18" s="405"/>
      <c r="J18" s="405"/>
      <c r="K18" s="406"/>
      <c r="L18"/>
    </row>
    <row r="19" spans="2:13" s="5" customFormat="1" ht="15" customHeight="1" x14ac:dyDescent="0.15">
      <c r="B19" s="19"/>
      <c r="C19" s="15"/>
      <c r="D19" s="14"/>
      <c r="E19" s="79" t="s">
        <v>58</v>
      </c>
      <c r="F19" s="52" t="s">
        <v>40</v>
      </c>
      <c r="G19" s="40"/>
      <c r="H19" s="65"/>
      <c r="I19" s="30"/>
      <c r="J19" s="30"/>
      <c r="K19" s="41"/>
      <c r="L19"/>
    </row>
    <row r="20" spans="2:13" s="5" customFormat="1" ht="15" customHeight="1" x14ac:dyDescent="0.25">
      <c r="B20" s="19"/>
      <c r="C20" s="15"/>
      <c r="D20" s="14"/>
      <c r="E20" s="79" t="s">
        <v>59</v>
      </c>
      <c r="F20" s="1" t="s">
        <v>160</v>
      </c>
      <c r="G20" s="40"/>
      <c r="H20" s="404" t="s">
        <v>162</v>
      </c>
      <c r="I20" s="405"/>
      <c r="J20" s="405"/>
      <c r="K20" s="406"/>
      <c r="L20"/>
    </row>
    <row r="21" spans="2:13" s="5" customFormat="1" ht="15" customHeight="1" x14ac:dyDescent="0.15">
      <c r="B21" s="19"/>
      <c r="C21" s="15"/>
      <c r="D21" s="14"/>
      <c r="E21" s="79" t="s">
        <v>60</v>
      </c>
      <c r="F21" s="52" t="s">
        <v>161</v>
      </c>
      <c r="G21" s="40"/>
      <c r="H21" s="404" t="s">
        <v>162</v>
      </c>
      <c r="I21" s="405"/>
      <c r="J21" s="405"/>
      <c r="K21" s="406"/>
      <c r="L21"/>
    </row>
    <row r="22" spans="2:13" s="5" customFormat="1" ht="15" customHeight="1" x14ac:dyDescent="0.15">
      <c r="B22" s="19"/>
      <c r="C22" s="15"/>
      <c r="D22" s="14"/>
      <c r="E22" s="79" t="s">
        <v>158</v>
      </c>
      <c r="F22" s="52" t="s">
        <v>61</v>
      </c>
      <c r="G22" s="40"/>
      <c r="H22" s="404"/>
      <c r="I22" s="405"/>
      <c r="J22" s="405"/>
      <c r="K22" s="406"/>
      <c r="L22"/>
    </row>
    <row r="23" spans="2:13" s="5" customFormat="1" ht="15" customHeight="1" x14ac:dyDescent="0.15">
      <c r="B23" s="19"/>
      <c r="C23" s="15"/>
      <c r="D23" s="14"/>
      <c r="E23" s="79" t="s">
        <v>159</v>
      </c>
      <c r="F23" s="52" t="s">
        <v>163</v>
      </c>
      <c r="G23" s="40"/>
      <c r="H23" s="404" t="s">
        <v>73</v>
      </c>
      <c r="I23" s="405"/>
      <c r="J23" s="405"/>
      <c r="K23" s="406"/>
      <c r="L23"/>
    </row>
    <row r="24" spans="2:13" s="5" customFormat="1" ht="15" customHeight="1" x14ac:dyDescent="0.15">
      <c r="B24" s="19"/>
      <c r="C24" s="15"/>
      <c r="D24" s="14">
        <v>1.2</v>
      </c>
      <c r="E24" s="174" t="s">
        <v>69</v>
      </c>
      <c r="F24" s="52"/>
      <c r="G24" s="40"/>
      <c r="H24" s="407"/>
      <c r="I24" s="408"/>
      <c r="J24" s="408"/>
      <c r="K24" s="409"/>
      <c r="L24"/>
    </row>
    <row r="25" spans="2:13" s="5" customFormat="1" ht="15" customHeight="1" x14ac:dyDescent="0.15">
      <c r="B25" s="19"/>
      <c r="C25" s="15"/>
      <c r="D25" s="14"/>
      <c r="E25" s="79" t="s">
        <v>53</v>
      </c>
      <c r="F25" s="82" t="s">
        <v>41</v>
      </c>
      <c r="G25" s="40"/>
      <c r="H25" s="441"/>
      <c r="I25" s="442"/>
      <c r="J25" s="442"/>
      <c r="K25" s="443"/>
      <c r="L25"/>
    </row>
    <row r="26" spans="2:13" s="5" customFormat="1" ht="15" customHeight="1" x14ac:dyDescent="0.15">
      <c r="B26" s="19"/>
      <c r="C26" s="15"/>
      <c r="D26" s="14"/>
      <c r="E26" s="79" t="s">
        <v>54</v>
      </c>
      <c r="F26" s="82" t="s">
        <v>74</v>
      </c>
      <c r="G26" s="40"/>
      <c r="H26" s="441"/>
      <c r="I26" s="442"/>
      <c r="J26" s="442"/>
      <c r="K26" s="443"/>
      <c r="L26"/>
    </row>
    <row r="27" spans="2:13" s="5" customFormat="1" ht="15" customHeight="1" x14ac:dyDescent="0.15">
      <c r="B27" s="19"/>
      <c r="C27" s="15"/>
      <c r="D27" s="14"/>
      <c r="E27" s="79" t="s">
        <v>55</v>
      </c>
      <c r="F27" s="82" t="s">
        <v>42</v>
      </c>
      <c r="G27" s="40"/>
      <c r="H27" s="404"/>
      <c r="I27" s="405"/>
      <c r="J27" s="405"/>
      <c r="K27" s="406"/>
      <c r="L27"/>
    </row>
    <row r="28" spans="2:13" s="5" customFormat="1" ht="15" customHeight="1" x14ac:dyDescent="0.15">
      <c r="B28" s="19"/>
      <c r="C28" s="15"/>
      <c r="D28" s="14">
        <v>1.3</v>
      </c>
      <c r="E28" s="174" t="s">
        <v>106</v>
      </c>
      <c r="F28" s="52"/>
      <c r="G28" s="40"/>
      <c r="H28" s="407"/>
      <c r="I28" s="408"/>
      <c r="J28" s="408"/>
      <c r="K28" s="409"/>
      <c r="L28"/>
    </row>
    <row r="29" spans="2:13" s="5" customFormat="1" ht="15" customHeight="1" x14ac:dyDescent="0.15">
      <c r="B29" s="19"/>
      <c r="C29" s="15"/>
      <c r="D29" s="14"/>
      <c r="E29" s="79" t="s">
        <v>53</v>
      </c>
      <c r="F29" s="82" t="s">
        <v>107</v>
      </c>
      <c r="G29" s="40"/>
      <c r="H29" s="404" t="s">
        <v>71</v>
      </c>
      <c r="I29" s="405"/>
      <c r="J29" s="405"/>
      <c r="K29" s="406"/>
      <c r="L29"/>
    </row>
    <row r="30" spans="2:13" s="5" customFormat="1" ht="15" customHeight="1" x14ac:dyDescent="0.15">
      <c r="B30" s="19"/>
      <c r="C30" s="15"/>
      <c r="D30" s="14"/>
      <c r="E30" s="79" t="s">
        <v>54</v>
      </c>
      <c r="F30" s="82" t="s">
        <v>99</v>
      </c>
      <c r="G30" s="40"/>
      <c r="H30" s="404"/>
      <c r="I30" s="405"/>
      <c r="J30" s="405"/>
      <c r="K30" s="406"/>
      <c r="L30"/>
    </row>
    <row r="31" spans="2:13" s="5" customFormat="1" ht="15" customHeight="1" x14ac:dyDescent="0.15">
      <c r="B31" s="19"/>
      <c r="C31" s="15"/>
      <c r="D31" s="14"/>
      <c r="E31" s="79" t="s">
        <v>55</v>
      </c>
      <c r="F31" s="52" t="s">
        <v>43</v>
      </c>
      <c r="G31" s="40"/>
      <c r="H31" s="404"/>
      <c r="I31" s="405"/>
      <c r="J31" s="405"/>
      <c r="K31" s="406"/>
      <c r="L31"/>
    </row>
    <row r="32" spans="2:13" s="5" customFormat="1" ht="15" customHeight="1" x14ac:dyDescent="0.15">
      <c r="B32" s="19"/>
      <c r="C32" s="15"/>
      <c r="D32" s="14">
        <v>1.4</v>
      </c>
      <c r="E32" s="53" t="s">
        <v>84</v>
      </c>
      <c r="F32" s="52"/>
      <c r="G32" s="40"/>
      <c r="H32" s="407"/>
      <c r="I32" s="408"/>
      <c r="J32" s="408"/>
      <c r="K32" s="409"/>
      <c r="L32"/>
    </row>
    <row r="33" spans="2:12" s="5" customFormat="1" ht="15" customHeight="1" x14ac:dyDescent="0.15">
      <c r="B33" s="19"/>
      <c r="C33" s="15"/>
      <c r="D33" s="44"/>
      <c r="E33" s="79" t="s">
        <v>53</v>
      </c>
      <c r="F33" s="52" t="s">
        <v>44</v>
      </c>
      <c r="G33" s="40"/>
      <c r="H33" s="404"/>
      <c r="I33" s="405"/>
      <c r="J33" s="405"/>
      <c r="K33" s="406"/>
      <c r="L33"/>
    </row>
    <row r="34" spans="2:12" s="5" customFormat="1" ht="15" customHeight="1" x14ac:dyDescent="0.15">
      <c r="B34" s="19"/>
      <c r="C34" s="15"/>
      <c r="D34" s="44"/>
      <c r="E34" s="79" t="s">
        <v>54</v>
      </c>
      <c r="F34" s="52" t="s">
        <v>172</v>
      </c>
      <c r="G34" s="40"/>
      <c r="H34" s="404" t="s">
        <v>171</v>
      </c>
      <c r="I34" s="405"/>
      <c r="J34" s="405"/>
      <c r="K34" s="406"/>
      <c r="L34"/>
    </row>
    <row r="35" spans="2:12" s="5" customFormat="1" ht="15" customHeight="1" x14ac:dyDescent="0.15">
      <c r="B35" s="19"/>
      <c r="C35" s="15"/>
      <c r="D35" s="14"/>
      <c r="E35" s="79" t="s">
        <v>55</v>
      </c>
      <c r="F35" s="82" t="s">
        <v>72</v>
      </c>
      <c r="G35" s="40"/>
      <c r="H35" s="404"/>
      <c r="I35" s="405"/>
      <c r="J35" s="405"/>
      <c r="K35" s="406"/>
      <c r="L35"/>
    </row>
    <row r="36" spans="2:12" s="5" customFormat="1" ht="15" customHeight="1" x14ac:dyDescent="0.15">
      <c r="B36" s="19"/>
      <c r="C36" s="15"/>
      <c r="D36" s="14"/>
      <c r="E36" s="79" t="s">
        <v>56</v>
      </c>
      <c r="F36" s="52" t="s">
        <v>85</v>
      </c>
      <c r="G36" s="40"/>
      <c r="H36" s="410" t="s">
        <v>76</v>
      </c>
      <c r="I36" s="411"/>
      <c r="J36" s="411"/>
      <c r="K36" s="417"/>
      <c r="L36"/>
    </row>
    <row r="37" spans="2:12" s="5" customFormat="1" ht="15" customHeight="1" x14ac:dyDescent="0.15">
      <c r="B37" s="19"/>
      <c r="C37" s="15"/>
      <c r="D37" s="44"/>
      <c r="E37" s="79" t="s">
        <v>57</v>
      </c>
      <c r="F37" s="52" t="s">
        <v>75</v>
      </c>
      <c r="G37" s="40"/>
      <c r="H37" s="410"/>
      <c r="I37" s="411"/>
      <c r="J37" s="411"/>
      <c r="K37" s="417"/>
      <c r="L37"/>
    </row>
    <row r="38" spans="2:12" s="5" customFormat="1" ht="15" customHeight="1" x14ac:dyDescent="0.15">
      <c r="B38" s="19"/>
      <c r="C38" s="15"/>
      <c r="D38" s="14"/>
      <c r="E38" s="79" t="s">
        <v>58</v>
      </c>
      <c r="F38" s="5" t="s">
        <v>50</v>
      </c>
      <c r="G38" s="40"/>
      <c r="H38" s="429" t="s">
        <v>174</v>
      </c>
      <c r="I38" s="430"/>
      <c r="J38" s="430"/>
      <c r="K38" s="431"/>
      <c r="L38"/>
    </row>
    <row r="39" spans="2:12" s="5" customFormat="1" ht="15" customHeight="1" x14ac:dyDescent="0.15">
      <c r="B39" s="19"/>
      <c r="C39" s="15"/>
      <c r="D39" s="44"/>
      <c r="E39" s="175" t="s">
        <v>59</v>
      </c>
      <c r="F39" s="82" t="s">
        <v>87</v>
      </c>
      <c r="G39" s="40"/>
      <c r="H39" s="66"/>
      <c r="I39" s="52"/>
      <c r="J39" s="52"/>
      <c r="K39" s="67"/>
      <c r="L39"/>
    </row>
    <row r="40" spans="2:12" s="5" customFormat="1" ht="29.25" customHeight="1" x14ac:dyDescent="0.15">
      <c r="B40" s="19"/>
      <c r="C40" s="15"/>
      <c r="D40" s="44"/>
      <c r="E40" s="4"/>
      <c r="G40" s="47" t="s">
        <v>45</v>
      </c>
      <c r="H40" s="410" t="s">
        <v>78</v>
      </c>
      <c r="I40" s="411"/>
      <c r="J40" s="412"/>
      <c r="K40" s="41" t="s">
        <v>34</v>
      </c>
      <c r="L40"/>
    </row>
    <row r="41" spans="2:12" s="5" customFormat="1" ht="29.25" customHeight="1" x14ac:dyDescent="0.15">
      <c r="B41" s="19"/>
      <c r="C41" s="15"/>
      <c r="D41" s="44"/>
      <c r="E41" s="4"/>
      <c r="G41" s="47" t="s">
        <v>46</v>
      </c>
      <c r="H41" s="410" t="s">
        <v>78</v>
      </c>
      <c r="I41" s="411"/>
      <c r="J41" s="412"/>
      <c r="K41" s="41" t="s">
        <v>35</v>
      </c>
      <c r="L41"/>
    </row>
    <row r="42" spans="2:12" s="5" customFormat="1" ht="29.25" customHeight="1" x14ac:dyDescent="0.15">
      <c r="B42" s="19"/>
      <c r="C42" s="15"/>
      <c r="D42" s="44"/>
      <c r="E42" s="4"/>
      <c r="G42" s="47" t="s">
        <v>47</v>
      </c>
      <c r="H42" s="410" t="s">
        <v>78</v>
      </c>
      <c r="I42" s="411"/>
      <c r="J42" s="412"/>
      <c r="K42" s="41" t="s">
        <v>35</v>
      </c>
      <c r="L42"/>
    </row>
    <row r="43" spans="2:12" s="5" customFormat="1" ht="29.25" customHeight="1" x14ac:dyDescent="0.15">
      <c r="B43" s="19"/>
      <c r="C43" s="15"/>
      <c r="D43" s="44"/>
      <c r="E43" s="4"/>
      <c r="G43" s="47" t="s">
        <v>48</v>
      </c>
      <c r="H43" s="410" t="s">
        <v>78</v>
      </c>
      <c r="I43" s="411"/>
      <c r="J43" s="412"/>
      <c r="K43" s="41" t="s">
        <v>35</v>
      </c>
      <c r="L43"/>
    </row>
    <row r="44" spans="2:12" s="5" customFormat="1" ht="29.25" customHeight="1" x14ac:dyDescent="0.15">
      <c r="B44" s="19"/>
      <c r="C44" s="15"/>
      <c r="D44" s="44"/>
      <c r="E44" s="61"/>
      <c r="F44" s="51"/>
      <c r="G44" s="47" t="s">
        <v>49</v>
      </c>
      <c r="H44" s="410" t="s">
        <v>78</v>
      </c>
      <c r="I44" s="411"/>
      <c r="J44" s="412"/>
      <c r="K44" s="41" t="s">
        <v>70</v>
      </c>
      <c r="L44"/>
    </row>
    <row r="45" spans="2:12" s="5" customFormat="1" ht="15" customHeight="1" x14ac:dyDescent="0.15">
      <c r="B45" s="19"/>
      <c r="C45" s="15"/>
      <c r="D45" s="44"/>
      <c r="E45" s="79" t="s">
        <v>169</v>
      </c>
      <c r="F45" s="52" t="s">
        <v>170</v>
      </c>
      <c r="G45" s="40"/>
      <c r="H45" s="410"/>
      <c r="I45" s="411"/>
      <c r="J45" s="411"/>
      <c r="K45" s="417"/>
      <c r="L45"/>
    </row>
    <row r="46" spans="2:12" s="5" customFormat="1" ht="15" customHeight="1" x14ac:dyDescent="0.15">
      <c r="B46" s="19"/>
      <c r="C46" s="15"/>
      <c r="D46" s="14">
        <v>1.5</v>
      </c>
      <c r="E46" s="174" t="s">
        <v>62</v>
      </c>
      <c r="F46" s="52"/>
      <c r="G46" s="40"/>
      <c r="H46" s="407"/>
      <c r="I46" s="408"/>
      <c r="J46" s="408"/>
      <c r="K46" s="409"/>
      <c r="L46"/>
    </row>
    <row r="47" spans="2:12" s="5" customFormat="1" ht="15" customHeight="1" x14ac:dyDescent="0.15">
      <c r="B47" s="19"/>
      <c r="C47" s="15"/>
      <c r="D47" s="14"/>
      <c r="E47" s="79" t="s">
        <v>53</v>
      </c>
      <c r="F47" s="52" t="s">
        <v>64</v>
      </c>
      <c r="G47" s="40"/>
      <c r="H47" s="404" t="s">
        <v>67</v>
      </c>
      <c r="I47" s="405"/>
      <c r="J47" s="405"/>
      <c r="K47" s="406"/>
      <c r="L47"/>
    </row>
    <row r="48" spans="2:12" s="5" customFormat="1" ht="15" customHeight="1" x14ac:dyDescent="0.15">
      <c r="B48" s="19"/>
      <c r="C48" s="15"/>
      <c r="D48" s="14"/>
      <c r="E48" s="79" t="s">
        <v>54</v>
      </c>
      <c r="F48" s="52" t="s">
        <v>63</v>
      </c>
      <c r="G48" s="40"/>
      <c r="H48" s="65"/>
      <c r="I48" s="30"/>
      <c r="J48" s="30"/>
      <c r="K48" s="41"/>
      <c r="L48"/>
    </row>
    <row r="49" spans="2:12" s="5" customFormat="1" ht="15" customHeight="1" x14ac:dyDescent="0.15">
      <c r="B49" s="19"/>
      <c r="C49" s="15"/>
      <c r="D49" s="14"/>
      <c r="E49" s="79" t="s">
        <v>55</v>
      </c>
      <c r="F49" s="52" t="s">
        <v>65</v>
      </c>
      <c r="G49" s="40"/>
      <c r="H49" s="65"/>
      <c r="I49" s="30"/>
      <c r="J49" s="30"/>
      <c r="K49" s="41"/>
      <c r="L49"/>
    </row>
    <row r="50" spans="2:12" s="5" customFormat="1" ht="15" customHeight="1" x14ac:dyDescent="0.15">
      <c r="B50" s="19"/>
      <c r="C50" s="15"/>
      <c r="D50" s="14"/>
      <c r="E50" s="79" t="s">
        <v>68</v>
      </c>
      <c r="F50" s="52" t="s">
        <v>66</v>
      </c>
      <c r="G50" s="40"/>
      <c r="H50" s="65"/>
      <c r="I50" s="30"/>
      <c r="J50" s="30"/>
      <c r="K50" s="41"/>
      <c r="L50"/>
    </row>
    <row r="51" spans="2:12" s="5" customFormat="1" ht="15" customHeight="1" thickBot="1" x14ac:dyDescent="0.2">
      <c r="B51" s="37"/>
      <c r="C51" s="15"/>
      <c r="D51" s="14"/>
      <c r="E51" s="61"/>
      <c r="F51" s="83"/>
      <c r="G51" s="62"/>
      <c r="H51" s="84"/>
      <c r="I51" s="225"/>
      <c r="J51" s="85"/>
      <c r="K51" s="86"/>
      <c r="L51"/>
    </row>
    <row r="52" spans="2:12" s="5" customFormat="1" ht="15" customHeight="1" thickBot="1" x14ac:dyDescent="0.2">
      <c r="B52" s="38">
        <v>2</v>
      </c>
      <c r="C52" s="379" t="s">
        <v>36</v>
      </c>
      <c r="D52" s="45">
        <v>2.1</v>
      </c>
      <c r="E52" s="176" t="s">
        <v>94</v>
      </c>
      <c r="F52" s="177"/>
      <c r="G52" s="46"/>
      <c r="H52" s="400"/>
      <c r="I52" s="401"/>
      <c r="J52" s="401"/>
      <c r="K52" s="402"/>
      <c r="L52"/>
    </row>
    <row r="53" spans="2:12" s="5" customFormat="1" ht="15" customHeight="1" x14ac:dyDescent="0.15">
      <c r="B53" s="19"/>
      <c r="C53" s="380"/>
      <c r="D53" s="14"/>
      <c r="E53" s="178" t="s">
        <v>86</v>
      </c>
      <c r="F53" s="394" t="s">
        <v>239</v>
      </c>
      <c r="G53" s="203"/>
      <c r="H53" s="204" t="s">
        <v>81</v>
      </c>
      <c r="I53" s="226"/>
      <c r="J53" s="205" t="s">
        <v>79</v>
      </c>
      <c r="K53" s="206" t="s">
        <v>80</v>
      </c>
      <c r="L53"/>
    </row>
    <row r="54" spans="2:12" s="5" customFormat="1" ht="15" customHeight="1" x14ac:dyDescent="0.15">
      <c r="B54" s="19"/>
      <c r="C54" s="15"/>
      <c r="D54" s="14"/>
      <c r="E54" s="14"/>
      <c r="F54" s="395"/>
      <c r="G54" s="207" t="s">
        <v>156</v>
      </c>
      <c r="H54" s="208" t="s">
        <v>82</v>
      </c>
      <c r="I54" s="227"/>
      <c r="J54" s="212"/>
      <c r="K54" s="213"/>
      <c r="L54"/>
    </row>
    <row r="55" spans="2:12" s="5" customFormat="1" ht="15" customHeight="1" x14ac:dyDescent="0.15">
      <c r="B55" s="19"/>
      <c r="C55" s="15"/>
      <c r="D55" s="14"/>
      <c r="F55" s="395"/>
      <c r="G55" s="199" t="s">
        <v>157</v>
      </c>
      <c r="H55" s="108" t="s">
        <v>82</v>
      </c>
      <c r="I55" s="228"/>
      <c r="J55" s="214"/>
      <c r="K55" s="215"/>
      <c r="L55"/>
    </row>
    <row r="56" spans="2:12" s="5" customFormat="1" ht="15" customHeight="1" x14ac:dyDescent="0.15">
      <c r="B56" s="19"/>
      <c r="C56" s="15"/>
      <c r="D56" s="14"/>
      <c r="E56" s="105"/>
      <c r="F56" s="395"/>
      <c r="G56" s="200"/>
      <c r="H56" s="108" t="s">
        <v>82</v>
      </c>
      <c r="I56" s="228"/>
      <c r="J56" s="214"/>
      <c r="K56" s="215"/>
      <c r="L56"/>
    </row>
    <row r="57" spans="2:12" s="5" customFormat="1" ht="15" customHeight="1" x14ac:dyDescent="0.15">
      <c r="B57" s="19"/>
      <c r="C57" s="15"/>
      <c r="D57" s="14"/>
      <c r="E57" s="105"/>
      <c r="F57" s="395"/>
      <c r="G57" s="200"/>
      <c r="H57" s="108" t="s">
        <v>82</v>
      </c>
      <c r="I57" s="228"/>
      <c r="J57" s="214"/>
      <c r="K57" s="215"/>
      <c r="L57"/>
    </row>
    <row r="58" spans="2:12" s="5" customFormat="1" ht="15" customHeight="1" x14ac:dyDescent="0.15">
      <c r="B58" s="19"/>
      <c r="C58" s="15"/>
      <c r="D58" s="14"/>
      <c r="E58" s="4"/>
      <c r="F58" s="395"/>
      <c r="G58" s="209"/>
      <c r="H58" s="210" t="s">
        <v>82</v>
      </c>
      <c r="I58" s="229"/>
      <c r="J58" s="216"/>
      <c r="K58" s="217"/>
      <c r="L58"/>
    </row>
    <row r="59" spans="2:12" s="5" customFormat="1" ht="15" customHeight="1" x14ac:dyDescent="0.15">
      <c r="B59" s="19"/>
      <c r="C59" s="15"/>
      <c r="D59" s="14"/>
      <c r="E59" s="4"/>
      <c r="F59" s="395"/>
      <c r="G59" s="207" t="s">
        <v>83</v>
      </c>
      <c r="H59" s="211" t="str">
        <f>H54</f>
        <v>20xx</v>
      </c>
      <c r="I59" s="230"/>
      <c r="J59" s="218"/>
      <c r="K59" s="219"/>
      <c r="L59"/>
    </row>
    <row r="60" spans="2:12" s="5" customFormat="1" ht="15" customHeight="1" x14ac:dyDescent="0.15">
      <c r="B60" s="19"/>
      <c r="C60" s="15"/>
      <c r="D60" s="14"/>
      <c r="E60" s="4"/>
      <c r="F60" s="395"/>
      <c r="G60" s="200"/>
      <c r="H60" s="109" t="str">
        <f>H55</f>
        <v>20xx</v>
      </c>
      <c r="I60" s="231"/>
      <c r="J60" s="220"/>
      <c r="K60" s="221"/>
      <c r="L60"/>
    </row>
    <row r="61" spans="2:12" s="5" customFormat="1" ht="15" customHeight="1" x14ac:dyDescent="0.15">
      <c r="B61" s="19"/>
      <c r="C61" s="15"/>
      <c r="D61" s="14"/>
      <c r="E61" s="4"/>
      <c r="F61" s="395"/>
      <c r="G61" s="200"/>
      <c r="H61" s="109" t="str">
        <f>H56</f>
        <v>20xx</v>
      </c>
      <c r="I61" s="231"/>
      <c r="J61" s="220"/>
      <c r="K61" s="221"/>
      <c r="L61"/>
    </row>
    <row r="62" spans="2:12" s="5" customFormat="1" ht="15" customHeight="1" x14ac:dyDescent="0.15">
      <c r="B62" s="19"/>
      <c r="C62" s="15"/>
      <c r="D62" s="14"/>
      <c r="E62" s="4"/>
      <c r="F62" s="395"/>
      <c r="G62" s="200"/>
      <c r="H62" s="109" t="str">
        <f>H57</f>
        <v>20xx</v>
      </c>
      <c r="I62" s="231"/>
      <c r="J62" s="220"/>
      <c r="K62" s="221"/>
      <c r="L62"/>
    </row>
    <row r="63" spans="2:12" s="5" customFormat="1" ht="15" customHeight="1" thickBot="1" x14ac:dyDescent="0.2">
      <c r="B63" s="19"/>
      <c r="C63" s="15"/>
      <c r="D63" s="14"/>
      <c r="E63" s="4"/>
      <c r="F63" s="396"/>
      <c r="G63" s="201"/>
      <c r="H63" s="202" t="str">
        <f>H58</f>
        <v>20xx</v>
      </c>
      <c r="I63" s="232"/>
      <c r="J63" s="222"/>
      <c r="K63" s="223"/>
      <c r="L63"/>
    </row>
    <row r="64" spans="2:12" s="5" customFormat="1" ht="15" customHeight="1" x14ac:dyDescent="0.15">
      <c r="B64" s="19"/>
      <c r="C64" s="15"/>
      <c r="D64" s="14"/>
      <c r="E64" s="79" t="s">
        <v>54</v>
      </c>
      <c r="F64" s="52" t="s">
        <v>88</v>
      </c>
      <c r="G64" s="8"/>
      <c r="H64" s="397" t="s">
        <v>89</v>
      </c>
      <c r="I64" s="398"/>
      <c r="J64" s="398"/>
      <c r="K64" s="399"/>
      <c r="L64"/>
    </row>
    <row r="65" spans="1:12" s="5" customFormat="1" ht="15" customHeight="1" x14ac:dyDescent="0.15">
      <c r="B65" s="39"/>
      <c r="C65" s="42"/>
      <c r="D65" s="14">
        <v>2.2000000000000002</v>
      </c>
      <c r="E65" s="53" t="s">
        <v>95</v>
      </c>
      <c r="F65" s="52"/>
      <c r="G65" s="47"/>
      <c r="H65" s="381"/>
      <c r="I65" s="382"/>
      <c r="J65" s="382"/>
      <c r="K65" s="383"/>
      <c r="L65"/>
    </row>
    <row r="66" spans="1:12" s="5" customFormat="1" ht="15" customHeight="1" x14ac:dyDescent="0.15">
      <c r="B66" s="39"/>
      <c r="C66" s="42"/>
      <c r="D66" s="14"/>
      <c r="E66" s="79" t="s">
        <v>93</v>
      </c>
      <c r="F66" s="52" t="s">
        <v>92</v>
      </c>
      <c r="G66" s="47"/>
      <c r="H66" s="381"/>
      <c r="I66" s="382"/>
      <c r="J66" s="382"/>
      <c r="K66" s="383"/>
      <c r="L66"/>
    </row>
    <row r="67" spans="1:12" s="5" customFormat="1" ht="15" customHeight="1" x14ac:dyDescent="0.15">
      <c r="B67" s="39"/>
      <c r="C67" s="42"/>
      <c r="D67" s="14"/>
      <c r="E67" s="52"/>
      <c r="F67" s="52" t="s">
        <v>90</v>
      </c>
      <c r="G67" s="40"/>
      <c r="H67" s="381"/>
      <c r="I67" s="382"/>
      <c r="J67" s="382"/>
      <c r="K67" s="383"/>
      <c r="L67"/>
    </row>
    <row r="68" spans="1:12" s="5" customFormat="1" ht="15" customHeight="1" x14ac:dyDescent="0.15">
      <c r="B68" s="39"/>
      <c r="C68" s="42"/>
      <c r="D68" s="14"/>
      <c r="E68" s="158"/>
      <c r="F68" s="52" t="s">
        <v>97</v>
      </c>
      <c r="G68" s="40"/>
      <c r="H68" s="384"/>
      <c r="I68" s="385"/>
      <c r="J68" s="385"/>
      <c r="K68" s="386"/>
      <c r="L68"/>
    </row>
    <row r="69" spans="1:12" s="5" customFormat="1" ht="15" customHeight="1" x14ac:dyDescent="0.15">
      <c r="B69" s="39"/>
      <c r="C69" s="42"/>
      <c r="D69" s="14"/>
      <c r="E69" s="158"/>
      <c r="F69" s="52" t="s">
        <v>98</v>
      </c>
      <c r="G69" s="40"/>
      <c r="H69" s="384"/>
      <c r="I69" s="385"/>
      <c r="J69" s="385"/>
      <c r="K69" s="386"/>
      <c r="L69"/>
    </row>
    <row r="70" spans="1:12" s="5" customFormat="1" ht="15" customHeight="1" x14ac:dyDescent="0.15">
      <c r="B70" s="39"/>
      <c r="C70" s="42"/>
      <c r="D70" s="14"/>
      <c r="E70" s="158"/>
      <c r="F70" s="52" t="s">
        <v>112</v>
      </c>
      <c r="G70" s="40"/>
      <c r="H70" s="384"/>
      <c r="I70" s="385"/>
      <c r="J70" s="385"/>
      <c r="K70" s="386"/>
      <c r="L70"/>
    </row>
    <row r="71" spans="1:12" s="5" customFormat="1" ht="15" customHeight="1" x14ac:dyDescent="0.15">
      <c r="B71" s="39"/>
      <c r="C71" s="42"/>
      <c r="D71" s="14"/>
      <c r="E71" s="52"/>
      <c r="F71" s="52" t="s">
        <v>91</v>
      </c>
      <c r="G71" s="40"/>
      <c r="H71" s="381"/>
      <c r="I71" s="382"/>
      <c r="J71" s="382"/>
      <c r="K71" s="383"/>
      <c r="L71"/>
    </row>
    <row r="72" spans="1:12" s="5" customFormat="1" ht="15" customHeight="1" x14ac:dyDescent="0.15">
      <c r="B72" s="39"/>
      <c r="C72" s="42"/>
      <c r="D72" s="14"/>
      <c r="E72" s="158"/>
      <c r="F72" s="52" t="s">
        <v>97</v>
      </c>
      <c r="G72" s="40"/>
      <c r="H72" s="384"/>
      <c r="I72" s="385"/>
      <c r="J72" s="385"/>
      <c r="K72" s="386"/>
      <c r="L72"/>
    </row>
    <row r="73" spans="1:12" s="5" customFormat="1" ht="15" customHeight="1" x14ac:dyDescent="0.15">
      <c r="B73" s="39"/>
      <c r="C73" s="42"/>
      <c r="D73" s="14"/>
      <c r="E73" s="158"/>
      <c r="F73" s="52" t="s">
        <v>98</v>
      </c>
      <c r="G73" s="40"/>
      <c r="H73" s="384"/>
      <c r="I73" s="385"/>
      <c r="J73" s="385"/>
      <c r="K73" s="386"/>
      <c r="L73"/>
    </row>
    <row r="74" spans="1:12" s="5" customFormat="1" ht="15" customHeight="1" x14ac:dyDescent="0.15">
      <c r="B74" s="39"/>
      <c r="C74" s="42"/>
      <c r="D74" s="14"/>
      <c r="E74" s="158"/>
      <c r="F74" s="52" t="s">
        <v>112</v>
      </c>
      <c r="G74" s="40"/>
      <c r="H74" s="384"/>
      <c r="I74" s="385"/>
      <c r="J74" s="385"/>
      <c r="K74" s="386"/>
      <c r="L74"/>
    </row>
    <row r="75" spans="1:12" s="5" customFormat="1" ht="15" customHeight="1" x14ac:dyDescent="0.15">
      <c r="B75" s="39"/>
      <c r="C75" s="42"/>
      <c r="D75" s="14"/>
      <c r="E75" s="79" t="s">
        <v>54</v>
      </c>
      <c r="F75" s="52" t="s">
        <v>96</v>
      </c>
      <c r="G75" s="48"/>
      <c r="H75" s="381"/>
      <c r="I75" s="382"/>
      <c r="J75" s="382"/>
      <c r="K75" s="383"/>
      <c r="L75"/>
    </row>
    <row r="76" spans="1:12" s="5" customFormat="1" ht="15" customHeight="1" x14ac:dyDescent="0.15">
      <c r="B76" s="39"/>
      <c r="C76" s="42"/>
      <c r="D76" s="14"/>
      <c r="E76" s="158"/>
      <c r="F76" s="52" t="s">
        <v>108</v>
      </c>
      <c r="G76" s="72"/>
      <c r="H76" s="384"/>
      <c r="I76" s="385"/>
      <c r="J76" s="385"/>
      <c r="K76" s="386"/>
      <c r="L76"/>
    </row>
    <row r="77" spans="1:12" s="5" customFormat="1" ht="15" customHeight="1" x14ac:dyDescent="0.15">
      <c r="B77" s="39"/>
      <c r="C77" s="42"/>
      <c r="D77" s="14"/>
      <c r="E77" s="158"/>
      <c r="F77" s="52" t="s">
        <v>109</v>
      </c>
      <c r="G77" s="72"/>
      <c r="H77" s="384"/>
      <c r="I77" s="385"/>
      <c r="J77" s="385"/>
      <c r="K77" s="386"/>
      <c r="L77"/>
    </row>
    <row r="78" spans="1:12" s="5" customFormat="1" ht="15" customHeight="1" x14ac:dyDescent="0.15">
      <c r="A78" s="64"/>
      <c r="B78" s="39"/>
      <c r="C78" s="42"/>
      <c r="D78" s="44"/>
      <c r="E78" s="158"/>
      <c r="F78" s="52" t="s">
        <v>110</v>
      </c>
      <c r="G78" s="72"/>
      <c r="H78" s="384"/>
      <c r="I78" s="385"/>
      <c r="J78" s="385"/>
      <c r="K78" s="386"/>
      <c r="L78"/>
    </row>
    <row r="79" spans="1:12" s="5" customFormat="1" ht="15" customHeight="1" thickBot="1" x14ac:dyDescent="0.2">
      <c r="B79" s="164"/>
      <c r="C79" s="165"/>
      <c r="D79" s="166"/>
      <c r="E79" s="179"/>
      <c r="F79" s="167"/>
      <c r="G79" s="168"/>
      <c r="H79" s="169"/>
      <c r="I79" s="85"/>
      <c r="J79" s="85"/>
      <c r="K79" s="170"/>
      <c r="L79"/>
    </row>
    <row r="80" spans="1:12" s="5" customFormat="1" ht="15" customHeight="1" thickBot="1" x14ac:dyDescent="0.2">
      <c r="A80" s="64"/>
      <c r="B80" s="17">
        <v>3</v>
      </c>
      <c r="C80" s="387" t="s">
        <v>139</v>
      </c>
      <c r="D80" s="163">
        <v>3.1</v>
      </c>
      <c r="E80" s="75" t="s">
        <v>101</v>
      </c>
      <c r="F80" s="75"/>
      <c r="G80" s="49"/>
      <c r="H80" s="432"/>
      <c r="I80" s="433"/>
      <c r="J80" s="433"/>
      <c r="K80" s="434"/>
      <c r="L80"/>
    </row>
    <row r="81" spans="2:12" s="5" customFormat="1" ht="15" customHeight="1" x14ac:dyDescent="0.15">
      <c r="B81" s="19"/>
      <c r="C81" s="388"/>
      <c r="D81" s="14"/>
      <c r="E81" s="79" t="s">
        <v>102</v>
      </c>
      <c r="F81" s="82" t="s">
        <v>100</v>
      </c>
      <c r="G81" s="40"/>
      <c r="H81" s="429" t="s">
        <v>103</v>
      </c>
      <c r="I81" s="430"/>
      <c r="J81" s="430"/>
      <c r="K81" s="431"/>
      <c r="L81"/>
    </row>
    <row r="82" spans="2:12" s="5" customFormat="1" ht="15" customHeight="1" x14ac:dyDescent="0.15">
      <c r="B82" s="19"/>
      <c r="C82" s="15"/>
      <c r="D82" s="14"/>
      <c r="E82" s="79" t="s">
        <v>54</v>
      </c>
      <c r="F82" s="52" t="s">
        <v>17</v>
      </c>
      <c r="G82" s="40"/>
      <c r="H82" s="429" t="s">
        <v>104</v>
      </c>
      <c r="I82" s="430"/>
      <c r="J82" s="430"/>
      <c r="K82" s="431"/>
      <c r="L82"/>
    </row>
    <row r="83" spans="2:12" s="5" customFormat="1" ht="15" customHeight="1" x14ac:dyDescent="0.15">
      <c r="B83" s="19"/>
      <c r="C83" s="15"/>
      <c r="D83" s="14">
        <v>3.2</v>
      </c>
      <c r="E83" s="174" t="s">
        <v>105</v>
      </c>
      <c r="F83" s="82"/>
      <c r="G83" s="40"/>
      <c r="H83" s="407"/>
      <c r="I83" s="408"/>
      <c r="J83" s="408"/>
      <c r="K83" s="409"/>
      <c r="L83"/>
    </row>
    <row r="84" spans="2:12" s="5" customFormat="1" ht="15" customHeight="1" x14ac:dyDescent="0.15">
      <c r="B84" s="19"/>
      <c r="C84" s="15"/>
      <c r="D84" s="14"/>
      <c r="E84" s="79" t="s">
        <v>53</v>
      </c>
      <c r="F84" s="52" t="s">
        <v>111</v>
      </c>
      <c r="G84" s="40"/>
      <c r="H84" s="429" t="s">
        <v>175</v>
      </c>
      <c r="I84" s="430"/>
      <c r="J84" s="430"/>
      <c r="K84" s="431"/>
      <c r="L84"/>
    </row>
    <row r="85" spans="2:12" s="5" customFormat="1" ht="15" customHeight="1" thickBot="1" x14ac:dyDescent="0.2">
      <c r="B85" s="19"/>
      <c r="C85" s="15"/>
      <c r="D85" s="14">
        <v>3.3</v>
      </c>
      <c r="E85" s="174" t="s">
        <v>113</v>
      </c>
      <c r="F85" s="52"/>
      <c r="G85" s="40"/>
      <c r="H85" s="438"/>
      <c r="I85" s="439"/>
      <c r="J85" s="439"/>
      <c r="K85" s="440"/>
      <c r="L85"/>
    </row>
    <row r="86" spans="2:12" s="5" customFormat="1" ht="15" customHeight="1" x14ac:dyDescent="0.15">
      <c r="B86" s="19"/>
      <c r="C86" s="15"/>
      <c r="D86" s="14"/>
      <c r="E86" s="175" t="s">
        <v>53</v>
      </c>
      <c r="F86" s="82" t="s">
        <v>118</v>
      </c>
      <c r="G86" s="191"/>
      <c r="H86" s="192" t="s">
        <v>115</v>
      </c>
      <c r="I86" s="233"/>
      <c r="J86" s="193" t="s">
        <v>116</v>
      </c>
      <c r="K86" s="194" t="s">
        <v>117</v>
      </c>
      <c r="L86"/>
    </row>
    <row r="87" spans="2:12" s="5" customFormat="1" ht="15" customHeight="1" thickBot="1" x14ac:dyDescent="0.2">
      <c r="B87" s="19"/>
      <c r="C87" s="15"/>
      <c r="D87" s="14"/>
      <c r="E87" s="79"/>
      <c r="F87" s="51"/>
      <c r="G87" s="88"/>
      <c r="H87" s="195"/>
      <c r="I87" s="234"/>
      <c r="J87" s="196"/>
      <c r="K87" s="197"/>
      <c r="L87"/>
    </row>
    <row r="88" spans="2:12" s="5" customFormat="1" ht="15" customHeight="1" x14ac:dyDescent="0.15">
      <c r="B88" s="19"/>
      <c r="C88" s="15"/>
      <c r="D88" s="14"/>
      <c r="E88" s="87" t="s">
        <v>54</v>
      </c>
      <c r="F88" s="392" t="s">
        <v>119</v>
      </c>
      <c r="G88" s="106"/>
      <c r="H88" s="389" t="s">
        <v>114</v>
      </c>
      <c r="I88" s="390"/>
      <c r="J88" s="390"/>
      <c r="K88" s="391"/>
      <c r="L88"/>
    </row>
    <row r="89" spans="2:12" s="5" customFormat="1" ht="15" customHeight="1" x14ac:dyDescent="0.15">
      <c r="B89" s="19"/>
      <c r="C89" s="15"/>
      <c r="D89" s="14"/>
      <c r="E89" s="87"/>
      <c r="F89" s="393"/>
      <c r="G89" s="107" t="s">
        <v>123</v>
      </c>
      <c r="H89" s="444" t="s">
        <v>120</v>
      </c>
      <c r="I89" s="445"/>
      <c r="J89" s="189" t="s">
        <v>121</v>
      </c>
      <c r="K89" s="190" t="s">
        <v>18</v>
      </c>
      <c r="L89"/>
    </row>
    <row r="90" spans="2:12" s="5" customFormat="1" ht="15" customHeight="1" x14ac:dyDescent="0.15">
      <c r="B90" s="19"/>
      <c r="C90" s="15"/>
      <c r="D90" s="14"/>
      <c r="E90" s="87"/>
      <c r="F90" s="88"/>
      <c r="G90" s="101" t="s">
        <v>19</v>
      </c>
      <c r="H90" s="448"/>
      <c r="I90" s="449"/>
      <c r="J90" s="96"/>
      <c r="K90" s="97">
        <f>H90+J90</f>
        <v>0</v>
      </c>
      <c r="L90"/>
    </row>
    <row r="91" spans="2:12" s="5" customFormat="1" ht="15" customHeight="1" x14ac:dyDescent="0.15">
      <c r="B91" s="19"/>
      <c r="C91" s="15"/>
      <c r="D91" s="14"/>
      <c r="E91" s="87"/>
      <c r="F91" s="88"/>
      <c r="G91" s="102" t="s">
        <v>20</v>
      </c>
      <c r="H91" s="446"/>
      <c r="I91" s="447"/>
      <c r="J91" s="71"/>
      <c r="K91" s="81">
        <f t="shared" ref="K91:K97" si="0">H91+J91</f>
        <v>0</v>
      </c>
      <c r="L91"/>
    </row>
    <row r="92" spans="2:12" s="5" customFormat="1" ht="15" customHeight="1" x14ac:dyDescent="0.15">
      <c r="B92" s="19"/>
      <c r="C92" s="15"/>
      <c r="D92" s="14"/>
      <c r="E92" s="87"/>
      <c r="F92" s="88"/>
      <c r="G92" s="102" t="s">
        <v>21</v>
      </c>
      <c r="H92" s="446"/>
      <c r="I92" s="447"/>
      <c r="J92" s="71"/>
      <c r="K92" s="81">
        <f t="shared" si="0"/>
        <v>0</v>
      </c>
      <c r="L92"/>
    </row>
    <row r="93" spans="2:12" s="5" customFormat="1" ht="15" customHeight="1" x14ac:dyDescent="0.15">
      <c r="B93" s="19"/>
      <c r="C93" s="15"/>
      <c r="D93" s="14"/>
      <c r="E93" s="87"/>
      <c r="F93" s="88"/>
      <c r="G93" s="102" t="s">
        <v>167</v>
      </c>
      <c r="H93" s="446"/>
      <c r="I93" s="447"/>
      <c r="J93" s="71"/>
      <c r="K93" s="81">
        <f t="shared" si="0"/>
        <v>0</v>
      </c>
      <c r="L93"/>
    </row>
    <row r="94" spans="2:12" s="5" customFormat="1" ht="15" customHeight="1" x14ac:dyDescent="0.15">
      <c r="B94" s="19"/>
      <c r="C94" s="15"/>
      <c r="D94" s="14"/>
      <c r="E94" s="87"/>
      <c r="F94" s="88"/>
      <c r="G94" s="102" t="s">
        <v>22</v>
      </c>
      <c r="H94" s="446"/>
      <c r="I94" s="447"/>
      <c r="J94" s="71"/>
      <c r="K94" s="81">
        <f t="shared" si="0"/>
        <v>0</v>
      </c>
      <c r="L94"/>
    </row>
    <row r="95" spans="2:12" s="5" customFormat="1" ht="15" customHeight="1" x14ac:dyDescent="0.15">
      <c r="B95" s="19"/>
      <c r="C95" s="15"/>
      <c r="D95" s="14"/>
      <c r="E95" s="87"/>
      <c r="F95" s="88"/>
      <c r="G95" s="102" t="s">
        <v>23</v>
      </c>
      <c r="H95" s="446"/>
      <c r="I95" s="447"/>
      <c r="J95" s="71"/>
      <c r="K95" s="81">
        <f t="shared" si="0"/>
        <v>0</v>
      </c>
      <c r="L95"/>
    </row>
    <row r="96" spans="2:12" s="5" customFormat="1" ht="15" customHeight="1" x14ac:dyDescent="0.15">
      <c r="B96" s="19"/>
      <c r="C96" s="15"/>
      <c r="D96" s="14"/>
      <c r="E96" s="87"/>
      <c r="F96" s="88"/>
      <c r="G96" s="103"/>
      <c r="H96" s="90"/>
      <c r="I96" s="237"/>
      <c r="J96" s="91"/>
      <c r="K96" s="89">
        <f t="shared" si="0"/>
        <v>0</v>
      </c>
      <c r="L96"/>
    </row>
    <row r="97" spans="2:12" s="5" customFormat="1" ht="15" customHeight="1" thickBot="1" x14ac:dyDescent="0.2">
      <c r="B97" s="19"/>
      <c r="C97" s="15"/>
      <c r="D97" s="14"/>
      <c r="E97" s="79"/>
      <c r="F97" s="51"/>
      <c r="G97" s="104" t="s">
        <v>122</v>
      </c>
      <c r="H97" s="92">
        <f>SUM(H90:H96)</f>
        <v>0</v>
      </c>
      <c r="I97" s="238"/>
      <c r="J97" s="93">
        <f>SUM(J90:J96)</f>
        <v>0</v>
      </c>
      <c r="K97" s="94">
        <f t="shared" si="0"/>
        <v>0</v>
      </c>
      <c r="L97"/>
    </row>
    <row r="98" spans="2:12" s="5" customFormat="1" ht="15" customHeight="1" x14ac:dyDescent="0.15">
      <c r="B98" s="19"/>
      <c r="C98" s="15"/>
      <c r="D98" s="14"/>
      <c r="E98" s="87" t="s">
        <v>124</v>
      </c>
      <c r="F98" s="82" t="s">
        <v>127</v>
      </c>
      <c r="G98" s="106"/>
      <c r="H98" s="389" t="s">
        <v>114</v>
      </c>
      <c r="I98" s="390"/>
      <c r="J98" s="390"/>
      <c r="K98" s="391"/>
      <c r="L98"/>
    </row>
    <row r="99" spans="2:12" s="5" customFormat="1" ht="15" customHeight="1" x14ac:dyDescent="0.15">
      <c r="B99" s="19"/>
      <c r="C99" s="15"/>
      <c r="D99" s="14"/>
      <c r="E99" s="87"/>
      <c r="G99" s="107" t="s">
        <v>123</v>
      </c>
      <c r="H99" s="188" t="s">
        <v>126</v>
      </c>
      <c r="I99" s="241" t="s">
        <v>251</v>
      </c>
      <c r="J99" s="241" t="s">
        <v>252</v>
      </c>
      <c r="K99" s="190" t="s">
        <v>125</v>
      </c>
      <c r="L99"/>
    </row>
    <row r="100" spans="2:12" s="5" customFormat="1" ht="15" customHeight="1" x14ac:dyDescent="0.15">
      <c r="B100" s="19"/>
      <c r="C100" s="15"/>
      <c r="D100" s="14"/>
      <c r="E100" s="87"/>
      <c r="F100" s="88"/>
      <c r="G100" s="101" t="str">
        <f t="shared" ref="G100:G102" si="1">G90</f>
        <v>General Manager</v>
      </c>
      <c r="H100" s="95"/>
      <c r="I100" s="235"/>
      <c r="J100" s="96"/>
      <c r="K100" s="98"/>
      <c r="L100"/>
    </row>
    <row r="101" spans="2:12" s="5" customFormat="1" ht="15" customHeight="1" x14ac:dyDescent="0.15">
      <c r="B101" s="19"/>
      <c r="C101" s="15"/>
      <c r="D101" s="14"/>
      <c r="E101" s="87"/>
      <c r="F101" s="88"/>
      <c r="G101" s="102" t="str">
        <f t="shared" si="1"/>
        <v>Manager</v>
      </c>
      <c r="H101" s="80"/>
      <c r="I101" s="236"/>
      <c r="J101" s="71"/>
      <c r="K101" s="99"/>
      <c r="L101"/>
    </row>
    <row r="102" spans="2:12" s="5" customFormat="1" ht="15" customHeight="1" x14ac:dyDescent="0.15">
      <c r="B102" s="19"/>
      <c r="C102" s="15"/>
      <c r="D102" s="14"/>
      <c r="E102" s="87"/>
      <c r="F102" s="88"/>
      <c r="G102" s="102" t="str">
        <f t="shared" si="1"/>
        <v>Senior Engineer</v>
      </c>
      <c r="H102" s="80"/>
      <c r="I102" s="236"/>
      <c r="J102" s="71"/>
      <c r="K102" s="99"/>
      <c r="L102"/>
    </row>
    <row r="103" spans="2:12" s="5" customFormat="1" ht="15" customHeight="1" x14ac:dyDescent="0.15">
      <c r="B103" s="19"/>
      <c r="C103" s="15"/>
      <c r="D103" s="14"/>
      <c r="E103" s="87"/>
      <c r="F103" s="88"/>
      <c r="G103" s="102" t="s">
        <v>254</v>
      </c>
      <c r="H103" s="80"/>
      <c r="I103" s="236"/>
      <c r="J103" s="71"/>
      <c r="K103" s="99"/>
      <c r="L103"/>
    </row>
    <row r="104" spans="2:12" s="5" customFormat="1" ht="15" customHeight="1" x14ac:dyDescent="0.15">
      <c r="B104" s="19"/>
      <c r="C104" s="15"/>
      <c r="D104" s="14"/>
      <c r="E104" s="87"/>
      <c r="F104" s="88"/>
      <c r="G104" s="242" t="s">
        <v>253</v>
      </c>
      <c r="H104" s="80"/>
      <c r="I104" s="236"/>
      <c r="J104" s="71"/>
      <c r="K104" s="99"/>
      <c r="L104"/>
    </row>
    <row r="105" spans="2:12" s="5" customFormat="1" ht="15" customHeight="1" x14ac:dyDescent="0.15">
      <c r="B105" s="19"/>
      <c r="C105" s="15"/>
      <c r="D105" s="14"/>
      <c r="E105" s="87"/>
      <c r="F105" s="88"/>
      <c r="G105" s="102" t="str">
        <f>G94</f>
        <v>Supervisor</v>
      </c>
      <c r="H105" s="80"/>
      <c r="I105" s="236"/>
      <c r="J105" s="71"/>
      <c r="K105" s="99"/>
      <c r="L105"/>
    </row>
    <row r="106" spans="2:12" s="5" customFormat="1" ht="15" customHeight="1" x14ac:dyDescent="0.15">
      <c r="B106" s="19"/>
      <c r="C106" s="15"/>
      <c r="D106" s="14"/>
      <c r="E106" s="87"/>
      <c r="F106" s="88"/>
      <c r="G106" s="102" t="str">
        <f>G95</f>
        <v>Administrative Staff</v>
      </c>
      <c r="H106" s="80"/>
      <c r="I106" s="236"/>
      <c r="J106" s="71"/>
      <c r="K106" s="99"/>
      <c r="L106"/>
    </row>
    <row r="107" spans="2:12" s="5" customFormat="1" ht="15" customHeight="1" x14ac:dyDescent="0.15">
      <c r="B107" s="19"/>
      <c r="C107" s="15"/>
      <c r="D107" s="14"/>
      <c r="E107" s="87"/>
      <c r="F107" s="88"/>
      <c r="G107" s="103">
        <f>G96</f>
        <v>0</v>
      </c>
      <c r="H107" s="90"/>
      <c r="I107" s="237"/>
      <c r="J107" s="91"/>
      <c r="K107" s="100"/>
      <c r="L107"/>
    </row>
    <row r="108" spans="2:12" s="5" customFormat="1" ht="15" customHeight="1" thickBot="1" x14ac:dyDescent="0.2">
      <c r="B108" s="19"/>
      <c r="C108" s="15"/>
      <c r="D108" s="14"/>
      <c r="E108" s="79"/>
      <c r="F108" s="51"/>
      <c r="G108" s="104" t="s">
        <v>122</v>
      </c>
      <c r="H108" s="92">
        <f>SUM(H100:H107)</f>
        <v>0</v>
      </c>
      <c r="I108" s="238"/>
      <c r="J108" s="93">
        <f>SUM(J100:J107)</f>
        <v>0</v>
      </c>
      <c r="K108" s="94">
        <f>SUM(K100:K107)</f>
        <v>0</v>
      </c>
      <c r="L108"/>
    </row>
    <row r="109" spans="2:12" s="5" customFormat="1" ht="15" customHeight="1" x14ac:dyDescent="0.15">
      <c r="B109" s="18"/>
      <c r="C109" s="13"/>
      <c r="D109" s="4"/>
      <c r="E109" s="79" t="s">
        <v>128</v>
      </c>
      <c r="F109" s="51" t="s">
        <v>168</v>
      </c>
      <c r="G109" s="8"/>
      <c r="H109" s="435" t="s">
        <v>129</v>
      </c>
      <c r="I109" s="436"/>
      <c r="J109" s="436"/>
      <c r="K109" s="437"/>
      <c r="L109"/>
    </row>
    <row r="110" spans="2:12" s="5" customFormat="1" ht="15" customHeight="1" thickBot="1" x14ac:dyDescent="0.2">
      <c r="B110" s="19"/>
      <c r="C110" s="15"/>
      <c r="D110" s="14">
        <v>3.4</v>
      </c>
      <c r="E110" s="180" t="s">
        <v>130</v>
      </c>
      <c r="F110" s="52"/>
      <c r="G110" s="40"/>
      <c r="H110" s="438"/>
      <c r="I110" s="439"/>
      <c r="J110" s="439"/>
      <c r="K110" s="440"/>
      <c r="L110"/>
    </row>
    <row r="111" spans="2:12" s="5" customFormat="1" ht="15" customHeight="1" x14ac:dyDescent="0.15">
      <c r="B111" s="19"/>
      <c r="C111" s="15"/>
      <c r="D111" s="14"/>
      <c r="E111" s="175" t="s">
        <v>53</v>
      </c>
      <c r="F111" s="82" t="s">
        <v>131</v>
      </c>
      <c r="G111" s="191"/>
      <c r="H111" s="198" t="str">
        <f>H86</f>
        <v>20xx</v>
      </c>
      <c r="I111" s="239"/>
      <c r="J111" s="156" t="str">
        <f>J86</f>
        <v>20xx</v>
      </c>
      <c r="K111" s="157" t="str">
        <f>K86</f>
        <v>20xx</v>
      </c>
      <c r="L111"/>
    </row>
    <row r="112" spans="2:12" s="5" customFormat="1" ht="15" customHeight="1" thickBot="1" x14ac:dyDescent="0.2">
      <c r="B112" s="19"/>
      <c r="C112" s="15"/>
      <c r="D112" s="14"/>
      <c r="E112" s="79"/>
      <c r="F112" s="51"/>
      <c r="G112" s="88"/>
      <c r="H112" s="195"/>
      <c r="I112" s="234"/>
      <c r="J112" s="196"/>
      <c r="K112" s="197"/>
      <c r="L112"/>
    </row>
    <row r="113" spans="2:12" s="5" customFormat="1" ht="15" customHeight="1" x14ac:dyDescent="0.15">
      <c r="B113" s="19"/>
      <c r="C113" s="15"/>
      <c r="D113" s="14"/>
      <c r="E113" s="87" t="s">
        <v>54</v>
      </c>
      <c r="F113" s="392" t="s">
        <v>137</v>
      </c>
      <c r="G113" s="106"/>
      <c r="H113" s="389" t="s">
        <v>114</v>
      </c>
      <c r="I113" s="390"/>
      <c r="J113" s="390"/>
      <c r="K113" s="391"/>
      <c r="L113"/>
    </row>
    <row r="114" spans="2:12" s="5" customFormat="1" ht="15" customHeight="1" x14ac:dyDescent="0.15">
      <c r="B114" s="19"/>
      <c r="C114" s="15"/>
      <c r="D114" s="14"/>
      <c r="E114" s="87"/>
      <c r="F114" s="393"/>
      <c r="G114" s="107" t="s">
        <v>123</v>
      </c>
      <c r="H114" s="444" t="s">
        <v>120</v>
      </c>
      <c r="I114" s="445"/>
      <c r="J114" s="189" t="s">
        <v>121</v>
      </c>
      <c r="K114" s="190" t="s">
        <v>18</v>
      </c>
      <c r="L114"/>
    </row>
    <row r="115" spans="2:12" s="5" customFormat="1" ht="15" customHeight="1" x14ac:dyDescent="0.15">
      <c r="B115" s="19"/>
      <c r="C115" s="15"/>
      <c r="D115" s="14"/>
      <c r="E115" s="87"/>
      <c r="F115" s="88"/>
      <c r="G115" s="101" t="s">
        <v>132</v>
      </c>
      <c r="H115" s="448"/>
      <c r="I115" s="449"/>
      <c r="J115" s="96"/>
      <c r="K115" s="97">
        <f t="shared" ref="K115:K120" si="2">H115+J115</f>
        <v>0</v>
      </c>
      <c r="L115"/>
    </row>
    <row r="116" spans="2:12" s="5" customFormat="1" ht="15" customHeight="1" x14ac:dyDescent="0.15">
      <c r="B116" s="19"/>
      <c r="C116" s="15"/>
      <c r="D116" s="14"/>
      <c r="E116" s="87"/>
      <c r="F116" s="88"/>
      <c r="G116" s="102" t="s">
        <v>133</v>
      </c>
      <c r="H116" s="446"/>
      <c r="I116" s="447"/>
      <c r="J116" s="71"/>
      <c r="K116" s="81">
        <f t="shared" si="2"/>
        <v>0</v>
      </c>
      <c r="L116"/>
    </row>
    <row r="117" spans="2:12" s="5" customFormat="1" ht="15" customHeight="1" x14ac:dyDescent="0.15">
      <c r="B117" s="19"/>
      <c r="C117" s="15"/>
      <c r="D117" s="14"/>
      <c r="E117" s="87"/>
      <c r="F117" s="88"/>
      <c r="G117" s="102" t="s">
        <v>134</v>
      </c>
      <c r="H117" s="446"/>
      <c r="I117" s="447"/>
      <c r="J117" s="71"/>
      <c r="K117" s="81">
        <f t="shared" si="2"/>
        <v>0</v>
      </c>
      <c r="L117"/>
    </row>
    <row r="118" spans="2:12" s="5" customFormat="1" ht="15" customHeight="1" x14ac:dyDescent="0.15">
      <c r="B118" s="19"/>
      <c r="C118" s="15"/>
      <c r="D118" s="14"/>
      <c r="E118" s="87"/>
      <c r="F118" s="88"/>
      <c r="G118" s="102" t="s">
        <v>135</v>
      </c>
      <c r="H118" s="446"/>
      <c r="I118" s="447"/>
      <c r="J118" s="71"/>
      <c r="K118" s="81">
        <f t="shared" si="2"/>
        <v>0</v>
      </c>
      <c r="L118"/>
    </row>
    <row r="119" spans="2:12" s="5" customFormat="1" ht="15" customHeight="1" x14ac:dyDescent="0.15">
      <c r="B119" s="19"/>
      <c r="C119" s="15"/>
      <c r="D119" s="14"/>
      <c r="E119" s="87"/>
      <c r="F119" s="88"/>
      <c r="G119" s="102" t="s">
        <v>136</v>
      </c>
      <c r="H119" s="450"/>
      <c r="I119" s="451"/>
      <c r="J119" s="71"/>
      <c r="K119" s="81">
        <f t="shared" si="2"/>
        <v>0</v>
      </c>
      <c r="L119"/>
    </row>
    <row r="120" spans="2:12" s="5" customFormat="1" ht="15" customHeight="1" thickBot="1" x14ac:dyDescent="0.2">
      <c r="B120" s="19"/>
      <c r="C120" s="15"/>
      <c r="D120" s="14"/>
      <c r="E120" s="79"/>
      <c r="F120" s="51"/>
      <c r="G120" s="104" t="s">
        <v>122</v>
      </c>
      <c r="H120" s="92">
        <f>SUM(H115:H119)</f>
        <v>0</v>
      </c>
      <c r="I120" s="238"/>
      <c r="J120" s="93">
        <f>SUM(J115:J119)</f>
        <v>0</v>
      </c>
      <c r="K120" s="94">
        <f t="shared" si="2"/>
        <v>0</v>
      </c>
      <c r="L120"/>
    </row>
    <row r="121" spans="2:12" s="5" customFormat="1" ht="15" customHeight="1" x14ac:dyDescent="0.15">
      <c r="B121" s="19"/>
      <c r="C121" s="15"/>
      <c r="D121" s="14"/>
      <c r="E121" s="87" t="s">
        <v>124</v>
      </c>
      <c r="F121" s="82" t="s">
        <v>127</v>
      </c>
      <c r="G121" s="106"/>
      <c r="H121" s="389" t="s">
        <v>114</v>
      </c>
      <c r="I121" s="390"/>
      <c r="J121" s="390"/>
      <c r="K121" s="391"/>
      <c r="L121"/>
    </row>
    <row r="122" spans="2:12" s="5" customFormat="1" ht="15" customHeight="1" x14ac:dyDescent="0.15">
      <c r="B122" s="19"/>
      <c r="C122" s="15"/>
      <c r="D122" s="14"/>
      <c r="E122" s="87"/>
      <c r="G122" s="107" t="s">
        <v>123</v>
      </c>
      <c r="H122" s="188" t="s">
        <v>126</v>
      </c>
      <c r="I122" s="240" t="s">
        <v>251</v>
      </c>
      <c r="J122" s="241" t="s">
        <v>252</v>
      </c>
      <c r="K122" s="190" t="s">
        <v>125</v>
      </c>
      <c r="L122"/>
    </row>
    <row r="123" spans="2:12" s="5" customFormat="1" ht="15" customHeight="1" x14ac:dyDescent="0.15">
      <c r="B123" s="19"/>
      <c r="C123" s="15"/>
      <c r="D123" s="14"/>
      <c r="E123" s="87"/>
      <c r="F123" s="88"/>
      <c r="G123" s="101" t="str">
        <f>G115</f>
        <v>General Foreman</v>
      </c>
      <c r="H123" s="95"/>
      <c r="I123" s="235"/>
      <c r="J123" s="96"/>
      <c r="K123" s="98"/>
      <c r="L123"/>
    </row>
    <row r="124" spans="2:12" s="5" customFormat="1" ht="15" customHeight="1" x14ac:dyDescent="0.15">
      <c r="B124" s="19"/>
      <c r="C124" s="15"/>
      <c r="D124" s="14"/>
      <c r="E124" s="87"/>
      <c r="F124" s="88"/>
      <c r="G124" s="102" t="str">
        <f>G116</f>
        <v>Foreman</v>
      </c>
      <c r="H124" s="80"/>
      <c r="I124" s="236"/>
      <c r="J124" s="71"/>
      <c r="K124" s="99"/>
      <c r="L124"/>
    </row>
    <row r="125" spans="2:12" s="5" customFormat="1" ht="15" customHeight="1" x14ac:dyDescent="0.15">
      <c r="B125" s="19"/>
      <c r="C125" s="15"/>
      <c r="D125" s="14"/>
      <c r="E125" s="87"/>
      <c r="F125" s="88"/>
      <c r="G125" s="102" t="str">
        <f>G117</f>
        <v>Skilled Worker</v>
      </c>
      <c r="H125" s="80"/>
      <c r="I125" s="236"/>
      <c r="J125" s="71"/>
      <c r="K125" s="99"/>
      <c r="L125"/>
    </row>
    <row r="126" spans="2:12" s="5" customFormat="1" ht="15" customHeight="1" x14ac:dyDescent="0.15">
      <c r="B126" s="19"/>
      <c r="C126" s="15"/>
      <c r="D126" s="14"/>
      <c r="E126" s="87"/>
      <c r="F126" s="88"/>
      <c r="G126" s="102" t="str">
        <f>G118</f>
        <v>Semi-Skilled Worker</v>
      </c>
      <c r="H126" s="80"/>
      <c r="I126" s="236"/>
      <c r="J126" s="71"/>
      <c r="K126" s="99"/>
      <c r="L126"/>
    </row>
    <row r="127" spans="2:12" s="5" customFormat="1" ht="15" customHeight="1" x14ac:dyDescent="0.15">
      <c r="B127" s="19"/>
      <c r="C127" s="15"/>
      <c r="D127" s="14"/>
      <c r="E127" s="87"/>
      <c r="F127" s="88"/>
      <c r="G127" s="102" t="str">
        <f>G119</f>
        <v>Unskilled or Common Worker</v>
      </c>
      <c r="H127" s="80"/>
      <c r="I127" s="236"/>
      <c r="J127" s="71"/>
      <c r="K127" s="99"/>
      <c r="L127"/>
    </row>
    <row r="128" spans="2:12" s="5" customFormat="1" ht="15" customHeight="1" thickBot="1" x14ac:dyDescent="0.2">
      <c r="B128" s="19"/>
      <c r="C128" s="15"/>
      <c r="D128" s="14"/>
      <c r="E128" s="79"/>
      <c r="F128" s="51"/>
      <c r="G128" s="104" t="s">
        <v>122</v>
      </c>
      <c r="H128" s="92">
        <f>SUM(H123:H127)</f>
        <v>0</v>
      </c>
      <c r="I128" s="238"/>
      <c r="J128" s="93">
        <f>SUM(J123:J127)</f>
        <v>0</v>
      </c>
      <c r="K128" s="94">
        <f>SUM(K123:K127)</f>
        <v>0</v>
      </c>
      <c r="L128"/>
    </row>
    <row r="129" spans="2:12" s="5" customFormat="1" ht="15" customHeight="1" x14ac:dyDescent="0.15">
      <c r="B129" s="19"/>
      <c r="C129" s="15"/>
      <c r="D129" s="14"/>
      <c r="E129" s="79" t="s">
        <v>128</v>
      </c>
      <c r="F129" s="52" t="s">
        <v>150</v>
      </c>
      <c r="G129" s="40"/>
      <c r="H129" s="413" t="s">
        <v>138</v>
      </c>
      <c r="I129" s="414"/>
      <c r="J129" s="414"/>
      <c r="K129" s="415"/>
      <c r="L129"/>
    </row>
    <row r="130" spans="2:12" s="5" customFormat="1" ht="15" customHeight="1" thickBot="1" x14ac:dyDescent="0.2">
      <c r="B130" s="59"/>
      <c r="C130" s="60"/>
      <c r="D130" s="73"/>
      <c r="E130" s="181"/>
      <c r="F130" s="182"/>
      <c r="G130" s="50"/>
      <c r="H130" s="186"/>
      <c r="I130" s="182"/>
      <c r="J130" s="182"/>
      <c r="K130" s="187"/>
      <c r="L130"/>
    </row>
    <row r="131" spans="2:12" s="5" customFormat="1" ht="15" customHeight="1" x14ac:dyDescent="0.15">
      <c r="B131" s="19">
        <v>4</v>
      </c>
      <c r="C131" s="388" t="s">
        <v>153</v>
      </c>
      <c r="D131" s="4">
        <v>4.0999999999999996</v>
      </c>
      <c r="E131" s="53" t="s">
        <v>140</v>
      </c>
      <c r="F131" s="52"/>
      <c r="G131" s="40"/>
      <c r="H131" s="66"/>
      <c r="I131" s="52"/>
      <c r="J131" s="52"/>
      <c r="K131" s="67"/>
      <c r="L131"/>
    </row>
    <row r="132" spans="2:12" s="5" customFormat="1" ht="15" customHeight="1" x14ac:dyDescent="0.15">
      <c r="B132" s="19"/>
      <c r="C132" s="403"/>
      <c r="D132" s="4"/>
      <c r="E132" s="79" t="s">
        <v>53</v>
      </c>
      <c r="F132" s="52" t="s">
        <v>51</v>
      </c>
      <c r="G132" s="40"/>
      <c r="H132" s="429" t="s">
        <v>242</v>
      </c>
      <c r="I132" s="430"/>
      <c r="J132" s="430"/>
      <c r="K132" s="431"/>
      <c r="L132"/>
    </row>
    <row r="133" spans="2:12" s="5" customFormat="1" ht="15" customHeight="1" x14ac:dyDescent="0.15">
      <c r="B133" s="19"/>
      <c r="C133" s="13"/>
      <c r="D133" s="4"/>
      <c r="E133" s="79" t="s">
        <v>54</v>
      </c>
      <c r="F133" s="52" t="s">
        <v>147</v>
      </c>
      <c r="G133" s="40"/>
      <c r="H133" s="429" t="s">
        <v>176</v>
      </c>
      <c r="I133" s="430"/>
      <c r="J133" s="430"/>
      <c r="K133" s="431"/>
      <c r="L133"/>
    </row>
    <row r="134" spans="2:12" s="5" customFormat="1" x14ac:dyDescent="0.15">
      <c r="B134" s="57"/>
      <c r="C134" s="58"/>
      <c r="D134" s="14"/>
      <c r="E134" s="79" t="s">
        <v>124</v>
      </c>
      <c r="F134" s="52" t="s">
        <v>52</v>
      </c>
      <c r="G134" s="40"/>
      <c r="H134" s="429" t="s">
        <v>177</v>
      </c>
      <c r="I134" s="430"/>
      <c r="J134" s="430"/>
      <c r="K134" s="431"/>
      <c r="L134"/>
    </row>
    <row r="135" spans="2:12" s="5" customFormat="1" x14ac:dyDescent="0.15">
      <c r="B135" s="57"/>
      <c r="C135" s="58"/>
      <c r="D135" s="14"/>
      <c r="E135" s="79" t="s">
        <v>68</v>
      </c>
      <c r="F135" s="52" t="s">
        <v>154</v>
      </c>
      <c r="G135" s="40"/>
      <c r="H135" s="65" t="s">
        <v>155</v>
      </c>
      <c r="I135" s="30"/>
      <c r="J135" s="30"/>
      <c r="K135" s="41"/>
      <c r="L135"/>
    </row>
    <row r="136" spans="2:12" ht="15" customHeight="1" thickBot="1" x14ac:dyDescent="0.3">
      <c r="B136" s="76"/>
      <c r="C136" s="77"/>
      <c r="D136" s="74"/>
      <c r="E136" s="183"/>
      <c r="F136" s="183"/>
      <c r="G136" s="78"/>
      <c r="H136" s="426"/>
      <c r="I136" s="427"/>
      <c r="J136" s="427"/>
      <c r="K136" s="428"/>
    </row>
  </sheetData>
  <mergeCells count="91">
    <mergeCell ref="H114:I114"/>
    <mergeCell ref="H119:I119"/>
    <mergeCell ref="H118:I118"/>
    <mergeCell ref="H117:I117"/>
    <mergeCell ref="H116:I116"/>
    <mergeCell ref="H115:I115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C2:H2"/>
    <mergeCell ref="B3:K3"/>
    <mergeCell ref="B7:D8"/>
    <mergeCell ref="H14:K14"/>
    <mergeCell ref="B12:G12"/>
    <mergeCell ref="B4:K4"/>
    <mergeCell ref="B13:B14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</mergeCells>
  <phoneticPr fontId="4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26.75" style="5" customWidth="1"/>
    <col min="4" max="4" width="15.375" style="5" customWidth="1"/>
    <col min="5" max="5" width="16.25" style="5" customWidth="1"/>
    <col min="6" max="6" width="15.25" style="5" customWidth="1"/>
    <col min="7" max="7" width="14.75" style="5" customWidth="1"/>
    <col min="8" max="8" width="18.875" style="5" customWidth="1"/>
    <col min="9" max="9" width="19.875" style="5" customWidth="1"/>
    <col min="10" max="16384" width="9" style="5"/>
  </cols>
  <sheetData>
    <row r="4" spans="2:9" ht="17.25" customHeight="1" x14ac:dyDescent="0.15">
      <c r="B4" s="585" t="s">
        <v>4</v>
      </c>
      <c r="C4" s="585"/>
      <c r="D4" s="585"/>
      <c r="E4" s="585"/>
      <c r="F4" s="585"/>
      <c r="G4" s="585"/>
      <c r="H4" s="585"/>
      <c r="I4" s="585"/>
    </row>
    <row r="5" spans="2:9" ht="15" customHeight="1" x14ac:dyDescent="0.15">
      <c r="B5" s="4"/>
      <c r="C5" s="4"/>
      <c r="D5" s="4"/>
      <c r="E5" s="4"/>
      <c r="F5" s="4"/>
      <c r="G5" s="4"/>
      <c r="H5" s="4"/>
      <c r="I5" s="126">
        <f>'Main Form'!H15</f>
        <v>0</v>
      </c>
    </row>
    <row r="6" spans="2:9" ht="15" customHeight="1" x14ac:dyDescent="0.15">
      <c r="I6" s="127">
        <f>'Main Form'!$K$9</f>
        <v>0</v>
      </c>
    </row>
    <row r="7" spans="2:9" ht="17.25" customHeight="1" thickBot="1" x14ac:dyDescent="0.2">
      <c r="B7" s="585" t="s">
        <v>244</v>
      </c>
      <c r="C7" s="585"/>
      <c r="D7" s="585"/>
      <c r="E7" s="585"/>
      <c r="F7" s="585"/>
      <c r="G7" s="585"/>
      <c r="H7" s="585"/>
      <c r="I7" s="585"/>
    </row>
    <row r="8" spans="2:9" ht="17.25" customHeight="1" x14ac:dyDescent="0.15">
      <c r="B8" s="146" t="s">
        <v>25</v>
      </c>
      <c r="C8" s="599" t="s">
        <v>245</v>
      </c>
      <c r="D8" s="599" t="s">
        <v>246</v>
      </c>
      <c r="E8" s="599" t="s">
        <v>248</v>
      </c>
      <c r="F8" s="599" t="s">
        <v>247</v>
      </c>
      <c r="G8" s="599" t="s">
        <v>5</v>
      </c>
      <c r="H8" s="599" t="s">
        <v>2</v>
      </c>
      <c r="I8" s="606" t="s">
        <v>3</v>
      </c>
    </row>
    <row r="9" spans="2:9" ht="17.25" customHeight="1" thickBot="1" x14ac:dyDescent="0.2">
      <c r="B9" s="147"/>
      <c r="C9" s="600"/>
      <c r="D9" s="600"/>
      <c r="E9" s="600"/>
      <c r="F9" s="600"/>
      <c r="G9" s="600"/>
      <c r="H9" s="600"/>
      <c r="I9" s="607"/>
    </row>
    <row r="10" spans="2:9" ht="13.5" customHeight="1" thickTop="1" x14ac:dyDescent="0.15">
      <c r="B10" s="148">
        <v>1</v>
      </c>
      <c r="C10" s="149"/>
      <c r="D10" s="149"/>
      <c r="E10" s="149"/>
      <c r="F10" s="149"/>
      <c r="G10" s="149"/>
      <c r="H10" s="149"/>
      <c r="I10" s="150"/>
    </row>
    <row r="11" spans="2:9" ht="13.5" customHeight="1" x14ac:dyDescent="0.15">
      <c r="B11" s="151">
        <v>2</v>
      </c>
      <c r="C11" s="152"/>
      <c r="D11" s="152"/>
      <c r="E11" s="152"/>
      <c r="F11" s="152"/>
      <c r="G11" s="152"/>
      <c r="H11" s="152"/>
      <c r="I11" s="153"/>
    </row>
    <row r="12" spans="2:9" ht="13.5" customHeight="1" x14ac:dyDescent="0.15">
      <c r="B12" s="151">
        <v>3</v>
      </c>
      <c r="C12" s="152"/>
      <c r="D12" s="152"/>
      <c r="E12" s="152"/>
      <c r="F12" s="152"/>
      <c r="G12" s="152"/>
      <c r="H12" s="152"/>
      <c r="I12" s="153"/>
    </row>
    <row r="13" spans="2:9" ht="13.5" customHeight="1" x14ac:dyDescent="0.15">
      <c r="B13" s="148">
        <v>4</v>
      </c>
      <c r="C13" s="152"/>
      <c r="D13" s="152"/>
      <c r="E13" s="152"/>
      <c r="F13" s="152"/>
      <c r="G13" s="69"/>
      <c r="H13" s="152"/>
      <c r="I13" s="153"/>
    </row>
    <row r="14" spans="2:9" ht="13.5" customHeight="1" x14ac:dyDescent="0.15">
      <c r="B14" s="151">
        <v>5</v>
      </c>
      <c r="C14" s="152"/>
      <c r="D14" s="152"/>
      <c r="E14" s="152"/>
      <c r="F14" s="152"/>
      <c r="G14" s="152"/>
      <c r="H14" s="152"/>
      <c r="I14" s="153"/>
    </row>
    <row r="15" spans="2:9" ht="13.5" customHeight="1" x14ac:dyDescent="0.15">
      <c r="B15" s="151">
        <v>6</v>
      </c>
      <c r="C15" s="152"/>
      <c r="D15" s="152"/>
      <c r="E15" s="152"/>
      <c r="F15" s="152"/>
      <c r="G15" s="152"/>
      <c r="H15" s="152"/>
      <c r="I15" s="153"/>
    </row>
    <row r="16" spans="2:9" ht="13.5" customHeight="1" x14ac:dyDescent="0.15">
      <c r="B16" s="148">
        <v>7</v>
      </c>
      <c r="C16" s="152"/>
      <c r="D16" s="152"/>
      <c r="E16" s="152"/>
      <c r="F16" s="152"/>
      <c r="G16" s="152"/>
      <c r="H16" s="152"/>
      <c r="I16" s="153"/>
    </row>
    <row r="17" spans="2:9" ht="13.5" customHeight="1" x14ac:dyDescent="0.15">
      <c r="B17" s="151">
        <v>8</v>
      </c>
      <c r="C17" s="152"/>
      <c r="D17" s="152"/>
      <c r="E17" s="152"/>
      <c r="F17" s="152"/>
      <c r="G17" s="152"/>
      <c r="H17" s="152"/>
      <c r="I17" s="153"/>
    </row>
    <row r="18" spans="2:9" ht="13.5" customHeight="1" x14ac:dyDescent="0.15">
      <c r="B18" s="151">
        <v>9</v>
      </c>
      <c r="C18" s="152"/>
      <c r="D18" s="152"/>
      <c r="E18" s="152"/>
      <c r="F18" s="152"/>
      <c r="G18" s="152"/>
      <c r="H18" s="152"/>
      <c r="I18" s="153"/>
    </row>
    <row r="19" spans="2:9" ht="13.5" customHeight="1" x14ac:dyDescent="0.15">
      <c r="B19" s="148">
        <v>10</v>
      </c>
      <c r="C19" s="152"/>
      <c r="D19" s="152"/>
      <c r="E19" s="152"/>
      <c r="F19" s="152"/>
      <c r="G19" s="152"/>
      <c r="H19" s="152"/>
      <c r="I19" s="153"/>
    </row>
    <row r="20" spans="2:9" ht="13.5" customHeight="1" x14ac:dyDescent="0.15">
      <c r="B20" s="151">
        <v>11</v>
      </c>
      <c r="C20" s="152"/>
      <c r="D20" s="152"/>
      <c r="E20" s="152"/>
      <c r="F20" s="152"/>
      <c r="G20" s="152"/>
      <c r="H20" s="152"/>
      <c r="I20" s="153"/>
    </row>
    <row r="21" spans="2:9" ht="13.5" customHeight="1" x14ac:dyDescent="0.15">
      <c r="B21" s="151">
        <v>12</v>
      </c>
      <c r="C21" s="152"/>
      <c r="D21" s="152"/>
      <c r="E21" s="152"/>
      <c r="F21" s="152"/>
      <c r="G21" s="152"/>
      <c r="H21" s="152"/>
      <c r="I21" s="153"/>
    </row>
    <row r="22" spans="2:9" ht="13.5" customHeight="1" x14ac:dyDescent="0.15">
      <c r="B22" s="148">
        <v>13</v>
      </c>
      <c r="C22" s="152"/>
      <c r="D22" s="152"/>
      <c r="E22" s="152"/>
      <c r="F22" s="152"/>
      <c r="G22" s="152"/>
      <c r="H22" s="152"/>
      <c r="I22" s="153"/>
    </row>
    <row r="23" spans="2:9" ht="13.5" customHeight="1" x14ac:dyDescent="0.15">
      <c r="B23" s="151">
        <v>14</v>
      </c>
      <c r="C23" s="152"/>
      <c r="D23" s="152"/>
      <c r="E23" s="152"/>
      <c r="F23" s="152"/>
      <c r="G23" s="152"/>
      <c r="H23" s="152"/>
      <c r="I23" s="153"/>
    </row>
    <row r="24" spans="2:9" ht="13.5" customHeight="1" x14ac:dyDescent="0.15">
      <c r="B24" s="151">
        <v>15</v>
      </c>
      <c r="C24" s="152"/>
      <c r="D24" s="152"/>
      <c r="E24" s="152"/>
      <c r="F24" s="152"/>
      <c r="G24" s="152"/>
      <c r="H24" s="152"/>
      <c r="I24" s="153"/>
    </row>
    <row r="25" spans="2:9" ht="13.5" customHeight="1" x14ac:dyDescent="0.15">
      <c r="B25" s="148">
        <v>16</v>
      </c>
      <c r="C25" s="152"/>
      <c r="D25" s="152"/>
      <c r="E25" s="152"/>
      <c r="F25" s="152"/>
      <c r="G25" s="152"/>
      <c r="H25" s="152"/>
      <c r="I25" s="153"/>
    </row>
    <row r="26" spans="2:9" ht="13.5" customHeight="1" x14ac:dyDescent="0.15">
      <c r="B26" s="151">
        <v>17</v>
      </c>
      <c r="C26" s="152"/>
      <c r="D26" s="152"/>
      <c r="E26" s="152"/>
      <c r="F26" s="152"/>
      <c r="G26" s="152"/>
      <c r="H26" s="152"/>
      <c r="I26" s="153"/>
    </row>
    <row r="27" spans="2:9" ht="13.5" customHeight="1" x14ac:dyDescent="0.15">
      <c r="B27" s="151">
        <v>18</v>
      </c>
      <c r="C27" s="152"/>
      <c r="D27" s="152"/>
      <c r="E27" s="152"/>
      <c r="F27" s="152"/>
      <c r="G27" s="152"/>
      <c r="H27" s="152"/>
      <c r="I27" s="153"/>
    </row>
    <row r="28" spans="2:9" ht="13.5" customHeight="1" x14ac:dyDescent="0.15">
      <c r="B28" s="148">
        <v>19</v>
      </c>
      <c r="C28" s="152"/>
      <c r="D28" s="152"/>
      <c r="E28" s="152"/>
      <c r="F28" s="152"/>
      <c r="G28" s="152"/>
      <c r="H28" s="152"/>
      <c r="I28" s="153"/>
    </row>
    <row r="29" spans="2:9" ht="13.5" customHeight="1" x14ac:dyDescent="0.15">
      <c r="B29" s="151">
        <v>20</v>
      </c>
      <c r="C29" s="152"/>
      <c r="D29" s="152"/>
      <c r="E29" s="152"/>
      <c r="F29" s="152"/>
      <c r="G29" s="152"/>
      <c r="H29" s="152"/>
      <c r="I29" s="153"/>
    </row>
    <row r="30" spans="2:9" ht="13.5" customHeight="1" x14ac:dyDescent="0.15">
      <c r="B30" s="151">
        <v>21</v>
      </c>
      <c r="C30" s="152"/>
      <c r="D30" s="152"/>
      <c r="E30" s="152"/>
      <c r="F30" s="152"/>
      <c r="G30" s="152"/>
      <c r="H30" s="152"/>
      <c r="I30" s="153"/>
    </row>
    <row r="31" spans="2:9" ht="13.5" customHeight="1" x14ac:dyDescent="0.15">
      <c r="B31" s="148">
        <v>22</v>
      </c>
      <c r="C31" s="152"/>
      <c r="D31" s="152"/>
      <c r="E31" s="152"/>
      <c r="F31" s="152"/>
      <c r="G31" s="152"/>
      <c r="H31" s="152"/>
      <c r="I31" s="153"/>
    </row>
    <row r="32" spans="2:9" ht="13.5" customHeight="1" x14ac:dyDescent="0.15">
      <c r="B32" s="148">
        <v>23</v>
      </c>
      <c r="C32" s="152"/>
      <c r="D32" s="152"/>
      <c r="E32" s="152"/>
      <c r="F32" s="152"/>
      <c r="G32" s="152"/>
      <c r="H32" s="152"/>
      <c r="I32" s="153"/>
    </row>
    <row r="33" spans="2:9" ht="13.5" customHeight="1" x14ac:dyDescent="0.15">
      <c r="B33" s="151">
        <v>24</v>
      </c>
      <c r="C33" s="152"/>
      <c r="D33" s="152"/>
      <c r="E33" s="152"/>
      <c r="F33" s="152"/>
      <c r="G33" s="152"/>
      <c r="H33" s="152"/>
      <c r="I33" s="153"/>
    </row>
    <row r="34" spans="2:9" ht="13.5" customHeight="1" x14ac:dyDescent="0.15">
      <c r="B34" s="151">
        <v>25</v>
      </c>
      <c r="C34" s="152"/>
      <c r="D34" s="152"/>
      <c r="E34" s="152"/>
      <c r="F34" s="152"/>
      <c r="G34" s="152"/>
      <c r="H34" s="152"/>
      <c r="I34" s="153"/>
    </row>
    <row r="35" spans="2:9" ht="13.5" customHeight="1" x14ac:dyDescent="0.15">
      <c r="B35" s="148">
        <v>26</v>
      </c>
      <c r="C35" s="152"/>
      <c r="D35" s="152"/>
      <c r="E35" s="152"/>
      <c r="F35" s="152"/>
      <c r="G35" s="152"/>
      <c r="H35" s="152"/>
      <c r="I35" s="153"/>
    </row>
    <row r="36" spans="2:9" ht="13.5" customHeight="1" x14ac:dyDescent="0.15">
      <c r="B36" s="148">
        <v>27</v>
      </c>
      <c r="C36" s="152"/>
      <c r="D36" s="152"/>
      <c r="E36" s="152"/>
      <c r="F36" s="152"/>
      <c r="G36" s="152"/>
      <c r="H36" s="152"/>
      <c r="I36" s="153"/>
    </row>
    <row r="37" spans="2:9" ht="13.5" customHeight="1" x14ac:dyDescent="0.15">
      <c r="B37" s="151">
        <v>28</v>
      </c>
      <c r="C37" s="152"/>
      <c r="D37" s="152"/>
      <c r="E37" s="152"/>
      <c r="F37" s="152"/>
      <c r="G37" s="152"/>
      <c r="H37" s="152"/>
      <c r="I37" s="153"/>
    </row>
    <row r="38" spans="2:9" ht="13.5" customHeight="1" x14ac:dyDescent="0.15">
      <c r="B38" s="151">
        <v>29</v>
      </c>
      <c r="C38" s="152"/>
      <c r="D38" s="152"/>
      <c r="E38" s="152"/>
      <c r="F38" s="152"/>
      <c r="G38" s="152"/>
      <c r="H38" s="152"/>
      <c r="I38" s="153"/>
    </row>
    <row r="39" spans="2:9" ht="13.5" customHeight="1" x14ac:dyDescent="0.15">
      <c r="B39" s="148">
        <v>30</v>
      </c>
      <c r="C39" s="152"/>
      <c r="D39" s="152"/>
      <c r="E39" s="152"/>
      <c r="F39" s="152"/>
      <c r="G39" s="152"/>
      <c r="H39" s="152"/>
      <c r="I39" s="153"/>
    </row>
    <row r="40" spans="2:9" ht="13.5" customHeight="1" x14ac:dyDescent="0.15">
      <c r="B40" s="151"/>
      <c r="C40" s="152"/>
      <c r="D40" s="152"/>
      <c r="E40" s="152"/>
      <c r="F40" s="152"/>
      <c r="G40" s="152"/>
      <c r="H40" s="152"/>
      <c r="I40" s="153"/>
    </row>
    <row r="41" spans="2:9" ht="13.5" customHeight="1" x14ac:dyDescent="0.15">
      <c r="B41" s="151"/>
      <c r="C41" s="152"/>
      <c r="D41" s="152"/>
      <c r="E41" s="152"/>
      <c r="F41" s="152"/>
      <c r="G41" s="152"/>
      <c r="H41" s="152"/>
      <c r="I41" s="153"/>
    </row>
    <row r="42" spans="2:9" ht="13.5" customHeight="1" x14ac:dyDescent="0.15">
      <c r="B42" s="148"/>
      <c r="C42" s="152"/>
      <c r="D42" s="152"/>
      <c r="E42" s="152"/>
      <c r="F42" s="152"/>
      <c r="G42" s="152"/>
      <c r="H42" s="152"/>
      <c r="I42" s="153"/>
    </row>
    <row r="43" spans="2:9" ht="13.5" customHeight="1" x14ac:dyDescent="0.15">
      <c r="B43" s="151"/>
      <c r="C43" s="152"/>
      <c r="D43" s="152"/>
      <c r="E43" s="152"/>
      <c r="F43" s="152"/>
      <c r="G43" s="152"/>
      <c r="H43" s="152"/>
      <c r="I43" s="153"/>
    </row>
    <row r="44" spans="2:9" ht="13.5" customHeight="1" x14ac:dyDescent="0.15">
      <c r="B44" s="148"/>
      <c r="C44" s="152"/>
      <c r="D44" s="152"/>
      <c r="E44" s="152"/>
      <c r="F44" s="152"/>
      <c r="G44" s="152"/>
      <c r="H44" s="152"/>
      <c r="I44" s="153"/>
    </row>
    <row r="45" spans="2:9" ht="13.5" customHeight="1" thickBot="1" x14ac:dyDescent="0.2">
      <c r="B45" s="154"/>
      <c r="C45" s="31"/>
      <c r="D45" s="31"/>
      <c r="E45" s="31"/>
      <c r="F45" s="31"/>
      <c r="G45" s="31"/>
      <c r="H45" s="31"/>
      <c r="I45" s="155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  <pageSetUpPr fitToPage="1"/>
  </sheetPr>
  <dimension ref="A1:L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22.875" style="5" customWidth="1"/>
    <col min="4" max="4" width="23" style="5" customWidth="1"/>
    <col min="5" max="5" width="17.75" style="5" customWidth="1"/>
    <col min="6" max="6" width="15.875" style="5" customWidth="1"/>
    <col min="7" max="7" width="17.75" style="5" customWidth="1"/>
    <col min="8" max="8" width="26.875" style="5" customWidth="1"/>
    <col min="9" max="9" width="9.25" style="5" customWidth="1"/>
    <col min="10" max="10" width="13.5" style="5" customWidth="1"/>
    <col min="11" max="11" width="14.625" style="5" customWidth="1"/>
    <col min="12" max="12" width="16.25" style="5" customWidth="1"/>
    <col min="13" max="16384" width="9" style="5"/>
  </cols>
  <sheetData>
    <row r="1" spans="1:12" x14ac:dyDescent="0.15">
      <c r="A1" s="348" t="s">
        <v>388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17.25" customHeight="1" x14ac:dyDescent="0.15">
      <c r="B4" s="59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1:12" ht="17.25" customHeight="1" x14ac:dyDescent="0.15"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</row>
    <row r="6" spans="1:12" ht="15" customHeight="1" x14ac:dyDescent="0.15">
      <c r="C6" s="11" t="str">
        <f>'Основная форма'!$F$9</f>
        <v>ПРЕДМЕТ:</v>
      </c>
      <c r="D6" s="273" t="str">
        <f>'Основная форма'!$G$9</f>
        <v>Предквалификационный отбор производителей светильников общепромышленного исполнения</v>
      </c>
      <c r="E6" s="4"/>
      <c r="L6" s="126"/>
    </row>
    <row r="7" spans="1:12" ht="15" customHeight="1" x14ac:dyDescent="0.15">
      <c r="B7" s="5"/>
      <c r="C7" s="11" t="str">
        <f>'Основная форма'!$F$10</f>
        <v>НОМЕР:</v>
      </c>
      <c r="D7" s="273" t="str">
        <f>'Основная форма'!$G$10</f>
        <v>ПКО-2-24</v>
      </c>
      <c r="L7" s="127"/>
    </row>
    <row r="8" spans="1:12" ht="26.45" customHeight="1" x14ac:dyDescent="0.15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L8" s="127"/>
    </row>
    <row r="9" spans="1:12" ht="26.45" customHeight="1" x14ac:dyDescent="0.15">
      <c r="B9" s="5"/>
      <c r="C9" s="329" t="str">
        <f>IF('Основная форма'!G12=Данные!B3,Данные!E3,"")</f>
        <v/>
      </c>
      <c r="D9" s="609"/>
      <c r="E9" s="610"/>
      <c r="F9" s="610"/>
      <c r="G9" s="610"/>
      <c r="H9" s="610"/>
      <c r="I9" s="352"/>
      <c r="J9" s="352"/>
      <c r="L9" s="127"/>
    </row>
    <row r="10" spans="1:12" ht="17.25" customHeight="1" thickBot="1" x14ac:dyDescent="0.2">
      <c r="B10" s="595" t="s">
        <v>423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</row>
    <row r="11" spans="1:12" ht="30.75" customHeight="1" x14ac:dyDescent="0.15">
      <c r="B11" s="556" t="s">
        <v>233</v>
      </c>
      <c r="C11" s="593" t="s">
        <v>283</v>
      </c>
      <c r="D11" s="586" t="s">
        <v>435</v>
      </c>
      <c r="E11" s="586" t="s">
        <v>284</v>
      </c>
      <c r="F11" s="586" t="s">
        <v>399</v>
      </c>
      <c r="G11" s="586" t="s">
        <v>235</v>
      </c>
      <c r="H11" s="586" t="s">
        <v>400</v>
      </c>
      <c r="I11" s="611" t="s">
        <v>402</v>
      </c>
      <c r="J11" s="611" t="s">
        <v>421</v>
      </c>
      <c r="K11" s="611" t="s">
        <v>403</v>
      </c>
      <c r="L11" s="590" t="s">
        <v>236</v>
      </c>
    </row>
    <row r="12" spans="1:12" ht="30.75" customHeight="1" thickBot="1" x14ac:dyDescent="0.2">
      <c r="B12" s="592"/>
      <c r="C12" s="594"/>
      <c r="D12" s="587"/>
      <c r="E12" s="587"/>
      <c r="F12" s="587"/>
      <c r="G12" s="587"/>
      <c r="H12" s="587"/>
      <c r="I12" s="612"/>
      <c r="J12" s="612"/>
      <c r="K12" s="612"/>
      <c r="L12" s="591"/>
    </row>
    <row r="13" spans="1:12" ht="18" customHeight="1" thickTop="1" x14ac:dyDescent="0.15">
      <c r="B13" s="133">
        <v>1</v>
      </c>
      <c r="C13" s="134"/>
      <c r="D13" s="134"/>
      <c r="E13" s="134"/>
      <c r="F13" s="134"/>
      <c r="G13" s="349"/>
      <c r="H13" s="68"/>
      <c r="I13" s="68"/>
      <c r="J13" s="252"/>
      <c r="K13" s="252"/>
      <c r="L13" s="136"/>
    </row>
    <row r="14" spans="1:12" ht="18" customHeight="1" x14ac:dyDescent="0.15">
      <c r="B14" s="137">
        <v>2</v>
      </c>
      <c r="C14" s="122"/>
      <c r="D14" s="122"/>
      <c r="E14" s="122"/>
      <c r="F14" s="122"/>
      <c r="G14" s="350"/>
      <c r="H14" s="69"/>
      <c r="I14" s="69"/>
      <c r="J14" s="253"/>
      <c r="K14" s="253"/>
      <c r="L14" s="70"/>
    </row>
    <row r="15" spans="1:12" ht="18" customHeight="1" x14ac:dyDescent="0.15">
      <c r="B15" s="137">
        <v>3</v>
      </c>
      <c r="C15" s="122"/>
      <c r="D15" s="122"/>
      <c r="E15" s="122"/>
      <c r="F15" s="122"/>
      <c r="G15" s="350"/>
      <c r="H15" s="69"/>
      <c r="I15" s="69"/>
      <c r="J15" s="253"/>
      <c r="K15" s="253"/>
      <c r="L15" s="70"/>
    </row>
    <row r="16" spans="1:12" ht="18" customHeight="1" x14ac:dyDescent="0.15">
      <c r="B16" s="137">
        <v>4</v>
      </c>
      <c r="C16" s="122"/>
      <c r="D16" s="122"/>
      <c r="E16" s="122"/>
      <c r="F16" s="122"/>
      <c r="G16" s="350"/>
      <c r="H16" s="69"/>
      <c r="I16" s="69"/>
      <c r="J16" s="253"/>
      <c r="K16" s="253"/>
      <c r="L16" s="70"/>
    </row>
    <row r="17" spans="2:12" ht="18" customHeight="1" x14ac:dyDescent="0.15">
      <c r="B17" s="133">
        <v>5</v>
      </c>
      <c r="C17" s="122"/>
      <c r="D17" s="122"/>
      <c r="E17" s="122"/>
      <c r="F17" s="122"/>
      <c r="G17" s="350"/>
      <c r="H17" s="69"/>
      <c r="I17" s="69"/>
      <c r="J17" s="253"/>
      <c r="K17" s="253"/>
      <c r="L17" s="70"/>
    </row>
    <row r="18" spans="2:12" ht="18" customHeight="1" x14ac:dyDescent="0.15">
      <c r="B18" s="137">
        <v>6</v>
      </c>
      <c r="C18" s="122"/>
      <c r="D18" s="122"/>
      <c r="E18" s="122"/>
      <c r="F18" s="122"/>
      <c r="G18" s="350"/>
      <c r="H18" s="69"/>
      <c r="I18" s="69"/>
      <c r="J18" s="253"/>
      <c r="K18" s="253"/>
      <c r="L18" s="70"/>
    </row>
    <row r="19" spans="2:12" ht="18" customHeight="1" x14ac:dyDescent="0.15">
      <c r="B19" s="137">
        <v>7</v>
      </c>
      <c r="C19" s="122"/>
      <c r="D19" s="122"/>
      <c r="E19" s="122"/>
      <c r="F19" s="122"/>
      <c r="G19" s="350"/>
      <c r="H19" s="69"/>
      <c r="I19" s="69"/>
      <c r="J19" s="253"/>
      <c r="K19" s="253"/>
      <c r="L19" s="70"/>
    </row>
    <row r="20" spans="2:12" ht="18" customHeight="1" x14ac:dyDescent="0.15">
      <c r="B20" s="137">
        <v>8</v>
      </c>
      <c r="C20" s="122"/>
      <c r="D20" s="122"/>
      <c r="E20" s="122"/>
      <c r="F20" s="122"/>
      <c r="G20" s="350"/>
      <c r="H20" s="69"/>
      <c r="I20" s="69"/>
      <c r="J20" s="253"/>
      <c r="K20" s="253"/>
      <c r="L20" s="70"/>
    </row>
    <row r="21" spans="2:12" ht="18" customHeight="1" x14ac:dyDescent="0.15">
      <c r="B21" s="133">
        <v>9</v>
      </c>
      <c r="C21" s="122"/>
      <c r="D21" s="122"/>
      <c r="E21" s="122"/>
      <c r="F21" s="122"/>
      <c r="G21" s="350"/>
      <c r="H21" s="69"/>
      <c r="I21" s="69"/>
      <c r="J21" s="253"/>
      <c r="K21" s="253"/>
      <c r="L21" s="70"/>
    </row>
    <row r="22" spans="2:12" ht="18" customHeight="1" x14ac:dyDescent="0.15">
      <c r="B22" s="137">
        <v>10</v>
      </c>
      <c r="C22" s="122"/>
      <c r="D22" s="122"/>
      <c r="E22" s="122"/>
      <c r="F22" s="122"/>
      <c r="G22" s="350"/>
      <c r="H22" s="69"/>
      <c r="I22" s="69"/>
      <c r="J22" s="253"/>
      <c r="K22" s="253"/>
      <c r="L22" s="70"/>
    </row>
    <row r="23" spans="2:12" ht="18" customHeight="1" x14ac:dyDescent="0.15">
      <c r="B23" s="137">
        <v>11</v>
      </c>
      <c r="C23" s="122"/>
      <c r="D23" s="122"/>
      <c r="E23" s="122"/>
      <c r="F23" s="122"/>
      <c r="G23" s="350"/>
      <c r="H23" s="69"/>
      <c r="I23" s="69"/>
      <c r="J23" s="253"/>
      <c r="K23" s="253"/>
      <c r="L23" s="70"/>
    </row>
    <row r="24" spans="2:12" ht="18" customHeight="1" x14ac:dyDescent="0.15">
      <c r="B24" s="137">
        <v>12</v>
      </c>
      <c r="C24" s="122"/>
      <c r="D24" s="122"/>
      <c r="E24" s="122"/>
      <c r="F24" s="122"/>
      <c r="G24" s="350"/>
      <c r="H24" s="69"/>
      <c r="I24" s="69"/>
      <c r="J24" s="253"/>
      <c r="K24" s="253"/>
      <c r="L24" s="70"/>
    </row>
    <row r="25" spans="2:12" ht="18" customHeight="1" x14ac:dyDescent="0.15">
      <c r="B25" s="133">
        <v>13</v>
      </c>
      <c r="C25" s="122"/>
      <c r="D25" s="122"/>
      <c r="E25" s="122"/>
      <c r="F25" s="122"/>
      <c r="G25" s="350"/>
      <c r="H25" s="69"/>
      <c r="I25" s="69"/>
      <c r="J25" s="253"/>
      <c r="K25" s="253"/>
      <c r="L25" s="70"/>
    </row>
    <row r="26" spans="2:12" ht="18" customHeight="1" x14ac:dyDescent="0.15">
      <c r="B26" s="137">
        <v>14</v>
      </c>
      <c r="C26" s="122"/>
      <c r="D26" s="122"/>
      <c r="E26" s="122"/>
      <c r="F26" s="122"/>
      <c r="G26" s="350"/>
      <c r="H26" s="69"/>
      <c r="I26" s="69"/>
      <c r="J26" s="253"/>
      <c r="K26" s="253"/>
      <c r="L26" s="70"/>
    </row>
    <row r="27" spans="2:12" ht="18" customHeight="1" x14ac:dyDescent="0.15">
      <c r="B27" s="137">
        <v>15</v>
      </c>
      <c r="C27" s="122"/>
      <c r="D27" s="122"/>
      <c r="E27" s="122"/>
      <c r="F27" s="122"/>
      <c r="G27" s="350"/>
      <c r="H27" s="69"/>
      <c r="I27" s="69"/>
      <c r="J27" s="253"/>
      <c r="K27" s="253"/>
      <c r="L27" s="70"/>
    </row>
    <row r="28" spans="2:12" ht="18" customHeight="1" x14ac:dyDescent="0.15">
      <c r="B28" s="137">
        <v>16</v>
      </c>
      <c r="C28" s="122"/>
      <c r="D28" s="122"/>
      <c r="E28" s="122"/>
      <c r="F28" s="122"/>
      <c r="G28" s="350"/>
      <c r="H28" s="69"/>
      <c r="I28" s="69"/>
      <c r="J28" s="253"/>
      <c r="K28" s="253"/>
      <c r="L28" s="70"/>
    </row>
    <row r="29" spans="2:12" ht="18" customHeight="1" x14ac:dyDescent="0.15">
      <c r="B29" s="133">
        <v>17</v>
      </c>
      <c r="C29" s="122"/>
      <c r="D29" s="122"/>
      <c r="E29" s="122"/>
      <c r="F29" s="122"/>
      <c r="G29" s="350"/>
      <c r="H29" s="69"/>
      <c r="I29" s="69"/>
      <c r="J29" s="253"/>
      <c r="K29" s="253"/>
      <c r="L29" s="70"/>
    </row>
    <row r="30" spans="2:12" ht="18" customHeight="1" x14ac:dyDescent="0.15">
      <c r="B30" s="137">
        <v>18</v>
      </c>
      <c r="C30" s="122"/>
      <c r="D30" s="122"/>
      <c r="E30" s="122"/>
      <c r="F30" s="122"/>
      <c r="G30" s="350"/>
      <c r="H30" s="69"/>
      <c r="I30" s="69"/>
      <c r="J30" s="253"/>
      <c r="K30" s="253"/>
      <c r="L30" s="70"/>
    </row>
    <row r="31" spans="2:12" ht="18" customHeight="1" x14ac:dyDescent="0.15">
      <c r="B31" s="137">
        <v>19</v>
      </c>
      <c r="C31" s="122"/>
      <c r="D31" s="122"/>
      <c r="E31" s="122"/>
      <c r="F31" s="122"/>
      <c r="G31" s="350"/>
      <c r="H31" s="69"/>
      <c r="I31" s="69"/>
      <c r="J31" s="253"/>
      <c r="K31" s="253"/>
      <c r="L31" s="70"/>
    </row>
    <row r="32" spans="2:12" ht="18" customHeight="1" x14ac:dyDescent="0.15">
      <c r="B32" s="137">
        <v>20</v>
      </c>
      <c r="C32" s="122"/>
      <c r="D32" s="122"/>
      <c r="E32" s="122"/>
      <c r="F32" s="122"/>
      <c r="G32" s="350"/>
      <c r="H32" s="69"/>
      <c r="I32" s="69"/>
      <c r="J32" s="253"/>
      <c r="K32" s="253"/>
      <c r="L32" s="70"/>
    </row>
    <row r="33" spans="2:12" ht="18" customHeight="1" x14ac:dyDescent="0.15">
      <c r="B33" s="133">
        <v>21</v>
      </c>
      <c r="C33" s="122"/>
      <c r="D33" s="122"/>
      <c r="E33" s="122"/>
      <c r="F33" s="122"/>
      <c r="G33" s="350"/>
      <c r="H33" s="69"/>
      <c r="I33" s="69"/>
      <c r="J33" s="253"/>
      <c r="K33" s="253"/>
      <c r="L33" s="70"/>
    </row>
    <row r="34" spans="2:12" ht="18" customHeight="1" x14ac:dyDescent="0.15">
      <c r="B34" s="137">
        <v>22</v>
      </c>
      <c r="C34" s="122"/>
      <c r="D34" s="122"/>
      <c r="E34" s="122"/>
      <c r="F34" s="122"/>
      <c r="G34" s="350"/>
      <c r="H34" s="69"/>
      <c r="I34" s="69"/>
      <c r="J34" s="253"/>
      <c r="K34" s="253"/>
      <c r="L34" s="70"/>
    </row>
    <row r="35" spans="2:12" ht="18" customHeight="1" x14ac:dyDescent="0.15">
      <c r="B35" s="137">
        <v>23</v>
      </c>
      <c r="C35" s="122"/>
      <c r="D35" s="122"/>
      <c r="E35" s="122"/>
      <c r="F35" s="122"/>
      <c r="G35" s="350"/>
      <c r="H35" s="69"/>
      <c r="I35" s="69"/>
      <c r="J35" s="253"/>
      <c r="K35" s="253"/>
      <c r="L35" s="70"/>
    </row>
    <row r="36" spans="2:12" ht="18" customHeight="1" x14ac:dyDescent="0.15">
      <c r="B36" s="137">
        <v>24</v>
      </c>
      <c r="C36" s="122"/>
      <c r="D36" s="122"/>
      <c r="E36" s="122"/>
      <c r="F36" s="122"/>
      <c r="G36" s="350"/>
      <c r="H36" s="69"/>
      <c r="I36" s="69"/>
      <c r="J36" s="253"/>
      <c r="K36" s="253"/>
      <c r="L36" s="70"/>
    </row>
    <row r="37" spans="2:12" ht="18" customHeight="1" x14ac:dyDescent="0.15">
      <c r="B37" s="133">
        <v>25</v>
      </c>
      <c r="C37" s="122"/>
      <c r="D37" s="122"/>
      <c r="E37" s="122"/>
      <c r="F37" s="122"/>
      <c r="G37" s="350"/>
      <c r="H37" s="69"/>
      <c r="I37" s="69"/>
      <c r="J37" s="253"/>
      <c r="K37" s="253"/>
      <c r="L37" s="70"/>
    </row>
    <row r="38" spans="2:12" ht="18" customHeight="1" x14ac:dyDescent="0.15">
      <c r="B38" s="137">
        <v>26</v>
      </c>
      <c r="C38" s="122"/>
      <c r="D38" s="122"/>
      <c r="E38" s="122"/>
      <c r="F38" s="122"/>
      <c r="G38" s="350"/>
      <c r="H38" s="69"/>
      <c r="I38" s="69"/>
      <c r="J38" s="253"/>
      <c r="K38" s="253"/>
      <c r="L38" s="70"/>
    </row>
    <row r="39" spans="2:12" ht="18" customHeight="1" x14ac:dyDescent="0.15">
      <c r="B39" s="137">
        <v>27</v>
      </c>
      <c r="C39" s="122"/>
      <c r="D39" s="122"/>
      <c r="E39" s="122"/>
      <c r="F39" s="122"/>
      <c r="G39" s="350"/>
      <c r="H39" s="69"/>
      <c r="I39" s="69"/>
      <c r="J39" s="253"/>
      <c r="K39" s="253"/>
      <c r="L39" s="70"/>
    </row>
    <row r="40" spans="2:12" ht="18" customHeight="1" x14ac:dyDescent="0.15">
      <c r="B40" s="137">
        <v>28</v>
      </c>
      <c r="C40" s="122"/>
      <c r="D40" s="122"/>
      <c r="E40" s="122"/>
      <c r="F40" s="122"/>
      <c r="G40" s="350"/>
      <c r="H40" s="69"/>
      <c r="I40" s="69"/>
      <c r="J40" s="253"/>
      <c r="K40" s="253"/>
      <c r="L40" s="70"/>
    </row>
    <row r="41" spans="2:12" ht="18" customHeight="1" x14ac:dyDescent="0.15">
      <c r="B41" s="133">
        <v>29</v>
      </c>
      <c r="C41" s="122"/>
      <c r="D41" s="122"/>
      <c r="E41" s="122"/>
      <c r="F41" s="122"/>
      <c r="G41" s="350"/>
      <c r="H41" s="69"/>
      <c r="I41" s="69"/>
      <c r="J41" s="253"/>
      <c r="K41" s="253"/>
      <c r="L41" s="70"/>
    </row>
    <row r="42" spans="2:12" ht="18" customHeight="1" x14ac:dyDescent="0.15">
      <c r="B42" s="137">
        <v>30</v>
      </c>
      <c r="C42" s="122"/>
      <c r="D42" s="122"/>
      <c r="E42" s="122"/>
      <c r="F42" s="122"/>
      <c r="G42" s="350"/>
      <c r="H42" s="69"/>
      <c r="I42" s="69"/>
      <c r="J42" s="253"/>
      <c r="K42" s="253"/>
      <c r="L42" s="70"/>
    </row>
    <row r="43" spans="2:12" ht="18" customHeight="1" x14ac:dyDescent="0.15">
      <c r="B43" s="137">
        <v>31</v>
      </c>
      <c r="C43" s="122"/>
      <c r="D43" s="122"/>
      <c r="E43" s="122"/>
      <c r="F43" s="122"/>
      <c r="G43" s="350"/>
      <c r="H43" s="69"/>
      <c r="I43" s="69"/>
      <c r="J43" s="253"/>
      <c r="K43" s="253"/>
      <c r="L43" s="70"/>
    </row>
    <row r="44" spans="2:12" ht="18" customHeight="1" x14ac:dyDescent="0.15">
      <c r="B44" s="137">
        <v>32</v>
      </c>
      <c r="C44" s="122"/>
      <c r="D44" s="122"/>
      <c r="E44" s="122"/>
      <c r="F44" s="122"/>
      <c r="G44" s="350"/>
      <c r="H44" s="69"/>
      <c r="I44" s="69"/>
      <c r="J44" s="253"/>
      <c r="K44" s="253"/>
      <c r="L44" s="70"/>
    </row>
    <row r="45" spans="2:12" ht="18" customHeight="1" x14ac:dyDescent="0.15">
      <c r="B45" s="133">
        <v>33</v>
      </c>
      <c r="C45" s="122"/>
      <c r="D45" s="122"/>
      <c r="E45" s="122"/>
      <c r="F45" s="122"/>
      <c r="G45" s="350"/>
      <c r="H45" s="69"/>
      <c r="I45" s="69"/>
      <c r="J45" s="253"/>
      <c r="K45" s="253"/>
      <c r="L45" s="70"/>
    </row>
    <row r="46" spans="2:12" ht="18" customHeight="1" x14ac:dyDescent="0.15">
      <c r="B46" s="137">
        <v>34</v>
      </c>
      <c r="C46" s="122"/>
      <c r="D46" s="122"/>
      <c r="E46" s="122"/>
      <c r="F46" s="122"/>
      <c r="G46" s="350"/>
      <c r="H46" s="69"/>
      <c r="I46" s="69"/>
      <c r="J46" s="253"/>
      <c r="K46" s="253"/>
      <c r="L46" s="70"/>
    </row>
    <row r="47" spans="2:12" ht="18" customHeight="1" x14ac:dyDescent="0.15">
      <c r="B47" s="137">
        <v>35</v>
      </c>
      <c r="C47" s="122"/>
      <c r="D47" s="122"/>
      <c r="E47" s="122"/>
      <c r="F47" s="122"/>
      <c r="G47" s="350"/>
      <c r="H47" s="69"/>
      <c r="I47" s="69"/>
      <c r="J47" s="253"/>
      <c r="K47" s="253"/>
      <c r="L47" s="70"/>
    </row>
    <row r="48" spans="2:12" ht="18" customHeight="1" x14ac:dyDescent="0.15">
      <c r="B48" s="137">
        <v>36</v>
      </c>
      <c r="C48" s="122"/>
      <c r="D48" s="122"/>
      <c r="E48" s="122"/>
      <c r="F48" s="122"/>
      <c r="G48" s="350"/>
      <c r="H48" s="69"/>
      <c r="I48" s="69"/>
      <c r="J48" s="253"/>
      <c r="K48" s="253"/>
      <c r="L48" s="70"/>
    </row>
    <row r="49" spans="2:12" ht="18" customHeight="1" x14ac:dyDescent="0.15">
      <c r="B49" s="133">
        <v>37</v>
      </c>
      <c r="C49" s="122"/>
      <c r="D49" s="122"/>
      <c r="E49" s="122"/>
      <c r="F49" s="122"/>
      <c r="G49" s="350"/>
      <c r="H49" s="69"/>
      <c r="I49" s="69"/>
      <c r="J49" s="253"/>
      <c r="K49" s="253"/>
      <c r="L49" s="70"/>
    </row>
    <row r="50" spans="2:12" ht="18" customHeight="1" x14ac:dyDescent="0.15">
      <c r="B50" s="137">
        <v>38</v>
      </c>
      <c r="C50" s="122"/>
      <c r="D50" s="122"/>
      <c r="E50" s="122"/>
      <c r="F50" s="122"/>
      <c r="G50" s="350"/>
      <c r="H50" s="69"/>
      <c r="I50" s="69"/>
      <c r="J50" s="253"/>
      <c r="K50" s="253"/>
      <c r="L50" s="70"/>
    </row>
    <row r="51" spans="2:12" ht="18" customHeight="1" x14ac:dyDescent="0.15">
      <c r="B51" s="137">
        <v>39</v>
      </c>
      <c r="C51" s="122"/>
      <c r="D51" s="122"/>
      <c r="E51" s="122"/>
      <c r="F51" s="122"/>
      <c r="G51" s="350"/>
      <c r="H51" s="69"/>
      <c r="I51" s="69"/>
      <c r="J51" s="253"/>
      <c r="K51" s="253"/>
      <c r="L51" s="70"/>
    </row>
    <row r="52" spans="2:12" ht="15.75" thickBot="1" x14ac:dyDescent="0.2">
      <c r="B52" s="139">
        <v>40</v>
      </c>
      <c r="C52" s="27"/>
      <c r="D52" s="27"/>
      <c r="E52" s="27"/>
      <c r="F52" s="27"/>
      <c r="G52" s="351"/>
      <c r="H52" s="250"/>
      <c r="I52" s="124"/>
      <c r="J52" s="254"/>
      <c r="K52" s="254"/>
      <c r="L52" s="125"/>
    </row>
    <row r="53" spans="2:12" s="145" customFormat="1" ht="11.25" x14ac:dyDescent="0.15">
      <c r="B53" s="144"/>
    </row>
    <row r="54" spans="2:12" s="145" customFormat="1" ht="11.25" x14ac:dyDescent="0.15">
      <c r="B54" s="144"/>
    </row>
    <row r="55" spans="2:12" s="145" customFormat="1" ht="70.5" customHeight="1" x14ac:dyDescent="0.25">
      <c r="B55" s="60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08"/>
      <c r="D55" s="608"/>
      <c r="E55" s="608"/>
      <c r="F55" s="608"/>
      <c r="G55" s="608"/>
      <c r="H55" s="608"/>
      <c r="I55" s="321"/>
      <c r="J55" s="321"/>
      <c r="K55" s="321"/>
      <c r="L55" s="321"/>
    </row>
    <row r="56" spans="2:12" s="145" customFormat="1" ht="11.25" x14ac:dyDescent="0.15">
      <c r="B56" s="144"/>
    </row>
    <row r="57" spans="2:12" s="145" customFormat="1" ht="11.25" x14ac:dyDescent="0.15">
      <c r="B57" s="144"/>
    </row>
    <row r="58" spans="2:12" s="145" customFormat="1" ht="11.25" x14ac:dyDescent="0.15">
      <c r="B58" s="144"/>
    </row>
    <row r="59" spans="2:12" s="145" customFormat="1" ht="11.25" x14ac:dyDescent="0.15">
      <c r="B59" s="144"/>
    </row>
  </sheetData>
  <mergeCells count="15">
    <mergeCell ref="B55:H55"/>
    <mergeCell ref="L11:L12"/>
    <mergeCell ref="B4:L4"/>
    <mergeCell ref="B10:L10"/>
    <mergeCell ref="B11:B12"/>
    <mergeCell ref="C11:C12"/>
    <mergeCell ref="D11:D12"/>
    <mergeCell ref="E11:E12"/>
    <mergeCell ref="F11:F12"/>
    <mergeCell ref="D9:H9"/>
    <mergeCell ref="G11:G12"/>
    <mergeCell ref="H11:H12"/>
    <mergeCell ref="I11:I12"/>
    <mergeCell ref="K11:K12"/>
    <mergeCell ref="J11:J12"/>
  </mergeCells>
  <hyperlinks>
    <hyperlink ref="A1" location="'Основная форма'!H161" display="вернуться к основной форме" xr:uid="{00000000-0004-0000-0F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8F067A-7B83-4807-9CB1-59BED7128153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A1:I5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 activeCell="D6" sqref="D6:G6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8.875" style="5" customWidth="1"/>
    <col min="4" max="4" width="31.625" style="5" customWidth="1"/>
    <col min="5" max="5" width="15.875" style="5" customWidth="1"/>
    <col min="6" max="6" width="17.75" style="5" customWidth="1"/>
    <col min="7" max="7" width="26.875" style="5" customWidth="1"/>
    <col min="8" max="8" width="9.25" style="5" customWidth="1"/>
    <col min="9" max="9" width="16.25" style="5" customWidth="1"/>
    <col min="10" max="16384" width="9" style="5"/>
  </cols>
  <sheetData>
    <row r="1" spans="1:9" x14ac:dyDescent="0.15">
      <c r="A1" s="348" t="s">
        <v>388</v>
      </c>
    </row>
    <row r="2" spans="1:9" ht="13.5" customHeight="1" x14ac:dyDescent="0.15">
      <c r="B2" s="5"/>
    </row>
    <row r="3" spans="1:9" ht="13.5" customHeight="1" x14ac:dyDescent="0.15">
      <c r="B3" s="5"/>
    </row>
    <row r="4" spans="1:9" ht="40.9" customHeight="1" x14ac:dyDescent="0.15">
      <c r="B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13"/>
      <c r="D4" s="613"/>
      <c r="E4" s="613"/>
      <c r="F4" s="613"/>
      <c r="G4" s="613"/>
      <c r="H4" s="613"/>
      <c r="I4" s="613"/>
    </row>
    <row r="5" spans="1:9" ht="15" customHeight="1" x14ac:dyDescent="0.15">
      <c r="C5" s="4"/>
      <c r="D5" s="4"/>
    </row>
    <row r="6" spans="1:9" ht="30" customHeight="1" x14ac:dyDescent="0.15">
      <c r="B6" s="5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светильников общепромышленного исполнения</v>
      </c>
      <c r="E6" s="603"/>
      <c r="F6" s="603"/>
      <c r="G6" s="603"/>
      <c r="I6" s="126"/>
    </row>
    <row r="7" spans="1:9" ht="15" customHeight="1" x14ac:dyDescent="0.15">
      <c r="B7" s="5"/>
      <c r="C7" s="11" t="str">
        <f>'Основная форма'!$F$10</f>
        <v>НОМЕР:</v>
      </c>
      <c r="D7" s="273" t="str">
        <f>'Основная форма'!$G$10</f>
        <v>ПКО-2-24</v>
      </c>
      <c r="I7" s="127"/>
    </row>
    <row r="8" spans="1:9" ht="27" customHeight="1" x14ac:dyDescent="0.15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I8" s="127"/>
    </row>
    <row r="9" spans="1:9" ht="17.25" customHeight="1" thickBot="1" x14ac:dyDescent="0.2">
      <c r="B9" s="595" t="s">
        <v>405</v>
      </c>
      <c r="C9" s="595"/>
      <c r="D9" s="595"/>
      <c r="E9" s="595"/>
      <c r="F9" s="595"/>
      <c r="G9" s="595"/>
      <c r="H9" s="595"/>
      <c r="I9" s="595"/>
    </row>
    <row r="10" spans="1:9" ht="30.75" customHeight="1" x14ac:dyDescent="0.15">
      <c r="B10" s="556" t="s">
        <v>233</v>
      </c>
      <c r="C10" s="593" t="s">
        <v>404</v>
      </c>
      <c r="D10" s="586" t="s">
        <v>401</v>
      </c>
      <c r="E10" s="586" t="s">
        <v>399</v>
      </c>
      <c r="F10" s="586" t="s">
        <v>235</v>
      </c>
      <c r="G10" s="586" t="s">
        <v>400</v>
      </c>
      <c r="H10" s="611" t="s">
        <v>402</v>
      </c>
      <c r="I10" s="590" t="s">
        <v>236</v>
      </c>
    </row>
    <row r="11" spans="1:9" ht="30.75" customHeight="1" thickBot="1" x14ac:dyDescent="0.2">
      <c r="B11" s="592"/>
      <c r="C11" s="594"/>
      <c r="D11" s="587"/>
      <c r="E11" s="587"/>
      <c r="F11" s="587"/>
      <c r="G11" s="587"/>
      <c r="H11" s="612"/>
      <c r="I11" s="591"/>
    </row>
    <row r="12" spans="1:9" ht="18" customHeight="1" thickTop="1" x14ac:dyDescent="0.15">
      <c r="B12" s="133">
        <v>1</v>
      </c>
      <c r="C12" s="134"/>
      <c r="D12" s="134"/>
      <c r="E12" s="134"/>
      <c r="F12" s="349"/>
      <c r="G12" s="68"/>
      <c r="H12" s="68"/>
      <c r="I12" s="136"/>
    </row>
    <row r="13" spans="1:9" ht="18" customHeight="1" x14ac:dyDescent="0.15">
      <c r="B13" s="137">
        <v>2</v>
      </c>
      <c r="C13" s="122"/>
      <c r="D13" s="122"/>
      <c r="E13" s="122"/>
      <c r="F13" s="350"/>
      <c r="G13" s="69"/>
      <c r="H13" s="69"/>
      <c r="I13" s="70"/>
    </row>
    <row r="14" spans="1:9" ht="18" customHeight="1" x14ac:dyDescent="0.15">
      <c r="B14" s="137">
        <v>3</v>
      </c>
      <c r="C14" s="122"/>
      <c r="D14" s="122"/>
      <c r="E14" s="122"/>
      <c r="F14" s="350"/>
      <c r="G14" s="69"/>
      <c r="H14" s="69"/>
      <c r="I14" s="70"/>
    </row>
    <row r="15" spans="1:9" ht="18" customHeight="1" x14ac:dyDescent="0.15">
      <c r="B15" s="137">
        <v>4</v>
      </c>
      <c r="C15" s="122"/>
      <c r="D15" s="122"/>
      <c r="E15" s="122"/>
      <c r="F15" s="350"/>
      <c r="G15" s="69"/>
      <c r="H15" s="69"/>
      <c r="I15" s="70"/>
    </row>
    <row r="16" spans="1:9" ht="18" customHeight="1" x14ac:dyDescent="0.15">
      <c r="B16" s="133">
        <v>5</v>
      </c>
      <c r="C16" s="122"/>
      <c r="D16" s="122"/>
      <c r="E16" s="122"/>
      <c r="F16" s="350"/>
      <c r="G16" s="69"/>
      <c r="H16" s="69"/>
      <c r="I16" s="70"/>
    </row>
    <row r="17" spans="2:9" ht="18" customHeight="1" x14ac:dyDescent="0.15">
      <c r="B17" s="137">
        <v>6</v>
      </c>
      <c r="C17" s="122"/>
      <c r="D17" s="122"/>
      <c r="E17" s="122"/>
      <c r="F17" s="350"/>
      <c r="G17" s="69"/>
      <c r="H17" s="69"/>
      <c r="I17" s="70"/>
    </row>
    <row r="18" spans="2:9" ht="18" customHeight="1" x14ac:dyDescent="0.15">
      <c r="B18" s="137">
        <v>7</v>
      </c>
      <c r="C18" s="122"/>
      <c r="D18" s="122"/>
      <c r="E18" s="122"/>
      <c r="F18" s="350"/>
      <c r="G18" s="69"/>
      <c r="H18" s="69"/>
      <c r="I18" s="70"/>
    </row>
    <row r="19" spans="2:9" ht="18" customHeight="1" x14ac:dyDescent="0.15">
      <c r="B19" s="137">
        <v>8</v>
      </c>
      <c r="C19" s="122"/>
      <c r="D19" s="122"/>
      <c r="E19" s="122"/>
      <c r="F19" s="350"/>
      <c r="G19" s="69"/>
      <c r="H19" s="69"/>
      <c r="I19" s="70"/>
    </row>
    <row r="20" spans="2:9" ht="18" customHeight="1" x14ac:dyDescent="0.15">
      <c r="B20" s="133">
        <v>9</v>
      </c>
      <c r="C20" s="122"/>
      <c r="D20" s="122"/>
      <c r="E20" s="122"/>
      <c r="F20" s="350"/>
      <c r="G20" s="69"/>
      <c r="H20" s="69"/>
      <c r="I20" s="70"/>
    </row>
    <row r="21" spans="2:9" ht="18" customHeight="1" x14ac:dyDescent="0.15">
      <c r="B21" s="137">
        <v>10</v>
      </c>
      <c r="C21" s="122"/>
      <c r="D21" s="122"/>
      <c r="E21" s="122"/>
      <c r="F21" s="350"/>
      <c r="G21" s="69"/>
      <c r="H21" s="69"/>
      <c r="I21" s="70"/>
    </row>
    <row r="22" spans="2:9" ht="18" customHeight="1" x14ac:dyDescent="0.15">
      <c r="B22" s="137">
        <v>11</v>
      </c>
      <c r="C22" s="122"/>
      <c r="D22" s="122"/>
      <c r="E22" s="122"/>
      <c r="F22" s="350"/>
      <c r="G22" s="69"/>
      <c r="H22" s="69"/>
      <c r="I22" s="70"/>
    </row>
    <row r="23" spans="2:9" ht="18" customHeight="1" x14ac:dyDescent="0.15">
      <c r="B23" s="137">
        <v>12</v>
      </c>
      <c r="C23" s="122"/>
      <c r="D23" s="122"/>
      <c r="E23" s="122"/>
      <c r="F23" s="350"/>
      <c r="G23" s="69"/>
      <c r="H23" s="69"/>
      <c r="I23" s="70"/>
    </row>
    <row r="24" spans="2:9" ht="18" customHeight="1" x14ac:dyDescent="0.15">
      <c r="B24" s="133">
        <v>13</v>
      </c>
      <c r="C24" s="122"/>
      <c r="D24" s="122"/>
      <c r="E24" s="122"/>
      <c r="F24" s="350"/>
      <c r="G24" s="69"/>
      <c r="H24" s="69"/>
      <c r="I24" s="70"/>
    </row>
    <row r="25" spans="2:9" ht="18" customHeight="1" x14ac:dyDescent="0.15">
      <c r="B25" s="137">
        <v>14</v>
      </c>
      <c r="C25" s="122"/>
      <c r="D25" s="122"/>
      <c r="E25" s="122"/>
      <c r="F25" s="350"/>
      <c r="G25" s="69"/>
      <c r="H25" s="69"/>
      <c r="I25" s="70"/>
    </row>
    <row r="26" spans="2:9" ht="18" customHeight="1" x14ac:dyDescent="0.15">
      <c r="B26" s="137">
        <v>15</v>
      </c>
      <c r="C26" s="122"/>
      <c r="D26" s="122"/>
      <c r="E26" s="122"/>
      <c r="F26" s="350"/>
      <c r="G26" s="69"/>
      <c r="H26" s="69"/>
      <c r="I26" s="70"/>
    </row>
    <row r="27" spans="2:9" ht="18" customHeight="1" x14ac:dyDescent="0.15">
      <c r="B27" s="137">
        <v>16</v>
      </c>
      <c r="C27" s="122"/>
      <c r="D27" s="122"/>
      <c r="E27" s="122"/>
      <c r="F27" s="350"/>
      <c r="G27" s="69"/>
      <c r="H27" s="69"/>
      <c r="I27" s="70"/>
    </row>
    <row r="28" spans="2:9" ht="18" customHeight="1" x14ac:dyDescent="0.15">
      <c r="B28" s="133">
        <v>17</v>
      </c>
      <c r="C28" s="122"/>
      <c r="D28" s="122"/>
      <c r="E28" s="122"/>
      <c r="F28" s="350"/>
      <c r="G28" s="69"/>
      <c r="H28" s="69"/>
      <c r="I28" s="70"/>
    </row>
    <row r="29" spans="2:9" ht="18" customHeight="1" x14ac:dyDescent="0.15">
      <c r="B29" s="137">
        <v>18</v>
      </c>
      <c r="C29" s="122"/>
      <c r="D29" s="122"/>
      <c r="E29" s="122"/>
      <c r="F29" s="350"/>
      <c r="G29" s="69"/>
      <c r="H29" s="69"/>
      <c r="I29" s="70"/>
    </row>
    <row r="30" spans="2:9" ht="18" customHeight="1" x14ac:dyDescent="0.15">
      <c r="B30" s="137">
        <v>19</v>
      </c>
      <c r="C30" s="122"/>
      <c r="D30" s="122"/>
      <c r="E30" s="122"/>
      <c r="F30" s="350"/>
      <c r="G30" s="69"/>
      <c r="H30" s="69"/>
      <c r="I30" s="70"/>
    </row>
    <row r="31" spans="2:9" ht="18" customHeight="1" x14ac:dyDescent="0.15">
      <c r="B31" s="137">
        <v>20</v>
      </c>
      <c r="C31" s="122"/>
      <c r="D31" s="122"/>
      <c r="E31" s="122"/>
      <c r="F31" s="350"/>
      <c r="G31" s="69"/>
      <c r="H31" s="69"/>
      <c r="I31" s="70"/>
    </row>
    <row r="32" spans="2:9" ht="18" customHeight="1" x14ac:dyDescent="0.15">
      <c r="B32" s="133">
        <v>21</v>
      </c>
      <c r="C32" s="122"/>
      <c r="D32" s="122"/>
      <c r="E32" s="122"/>
      <c r="F32" s="350"/>
      <c r="G32" s="69"/>
      <c r="H32" s="69"/>
      <c r="I32" s="70"/>
    </row>
    <row r="33" spans="2:9" ht="18" customHeight="1" x14ac:dyDescent="0.15">
      <c r="B33" s="137">
        <v>22</v>
      </c>
      <c r="C33" s="122"/>
      <c r="D33" s="122"/>
      <c r="E33" s="122"/>
      <c r="F33" s="350"/>
      <c r="G33" s="69"/>
      <c r="H33" s="69"/>
      <c r="I33" s="70"/>
    </row>
    <row r="34" spans="2:9" ht="18" customHeight="1" x14ac:dyDescent="0.15">
      <c r="B34" s="137">
        <v>23</v>
      </c>
      <c r="C34" s="122"/>
      <c r="D34" s="122"/>
      <c r="E34" s="122"/>
      <c r="F34" s="350"/>
      <c r="G34" s="69"/>
      <c r="H34" s="69"/>
      <c r="I34" s="70"/>
    </row>
    <row r="35" spans="2:9" ht="18" customHeight="1" x14ac:dyDescent="0.15">
      <c r="B35" s="137">
        <v>24</v>
      </c>
      <c r="C35" s="122"/>
      <c r="D35" s="122"/>
      <c r="E35" s="122"/>
      <c r="F35" s="350"/>
      <c r="G35" s="69"/>
      <c r="H35" s="69"/>
      <c r="I35" s="70"/>
    </row>
    <row r="36" spans="2:9" ht="18" customHeight="1" x14ac:dyDescent="0.15">
      <c r="B36" s="133">
        <v>25</v>
      </c>
      <c r="C36" s="122"/>
      <c r="D36" s="122"/>
      <c r="E36" s="122"/>
      <c r="F36" s="350"/>
      <c r="G36" s="69"/>
      <c r="H36" s="69"/>
      <c r="I36" s="70"/>
    </row>
    <row r="37" spans="2:9" ht="18" customHeight="1" x14ac:dyDescent="0.15">
      <c r="B37" s="137">
        <v>26</v>
      </c>
      <c r="C37" s="122"/>
      <c r="D37" s="122"/>
      <c r="E37" s="122"/>
      <c r="F37" s="350"/>
      <c r="G37" s="69"/>
      <c r="H37" s="69"/>
      <c r="I37" s="70"/>
    </row>
    <row r="38" spans="2:9" ht="18" customHeight="1" x14ac:dyDescent="0.15">
      <c r="B38" s="137">
        <v>27</v>
      </c>
      <c r="C38" s="122"/>
      <c r="D38" s="122"/>
      <c r="E38" s="122"/>
      <c r="F38" s="350"/>
      <c r="G38" s="69"/>
      <c r="H38" s="69"/>
      <c r="I38" s="70"/>
    </row>
    <row r="39" spans="2:9" ht="18" customHeight="1" x14ac:dyDescent="0.15">
      <c r="B39" s="137">
        <v>28</v>
      </c>
      <c r="C39" s="122"/>
      <c r="D39" s="122"/>
      <c r="E39" s="122"/>
      <c r="F39" s="350"/>
      <c r="G39" s="69"/>
      <c r="H39" s="69"/>
      <c r="I39" s="70"/>
    </row>
    <row r="40" spans="2:9" ht="18" customHeight="1" x14ac:dyDescent="0.15">
      <c r="B40" s="133">
        <v>29</v>
      </c>
      <c r="C40" s="122"/>
      <c r="D40" s="122"/>
      <c r="E40" s="122"/>
      <c r="F40" s="350"/>
      <c r="G40" s="69"/>
      <c r="H40" s="69"/>
      <c r="I40" s="70"/>
    </row>
    <row r="41" spans="2:9" ht="18" customHeight="1" x14ac:dyDescent="0.15">
      <c r="B41" s="137">
        <v>30</v>
      </c>
      <c r="C41" s="122"/>
      <c r="D41" s="122"/>
      <c r="E41" s="122"/>
      <c r="F41" s="350"/>
      <c r="G41" s="69"/>
      <c r="H41" s="69"/>
      <c r="I41" s="70"/>
    </row>
    <row r="42" spans="2:9" ht="18" customHeight="1" x14ac:dyDescent="0.15">
      <c r="B42" s="137">
        <v>31</v>
      </c>
      <c r="C42" s="122"/>
      <c r="D42" s="122"/>
      <c r="E42" s="122"/>
      <c r="F42" s="350"/>
      <c r="G42" s="69"/>
      <c r="H42" s="69"/>
      <c r="I42" s="70"/>
    </row>
    <row r="43" spans="2:9" ht="18" customHeight="1" x14ac:dyDescent="0.15">
      <c r="B43" s="137">
        <v>32</v>
      </c>
      <c r="C43" s="122"/>
      <c r="D43" s="122"/>
      <c r="E43" s="122"/>
      <c r="F43" s="350"/>
      <c r="G43" s="69"/>
      <c r="H43" s="69"/>
      <c r="I43" s="70"/>
    </row>
    <row r="44" spans="2:9" ht="18" customHeight="1" x14ac:dyDescent="0.15">
      <c r="B44" s="133">
        <v>33</v>
      </c>
      <c r="C44" s="122"/>
      <c r="D44" s="122"/>
      <c r="E44" s="122"/>
      <c r="F44" s="350"/>
      <c r="G44" s="69"/>
      <c r="H44" s="69"/>
      <c r="I44" s="70"/>
    </row>
    <row r="45" spans="2:9" ht="18" customHeight="1" x14ac:dyDescent="0.15">
      <c r="B45" s="137">
        <v>34</v>
      </c>
      <c r="C45" s="122"/>
      <c r="D45" s="122"/>
      <c r="E45" s="122"/>
      <c r="F45" s="350"/>
      <c r="G45" s="69"/>
      <c r="H45" s="69"/>
      <c r="I45" s="70"/>
    </row>
    <row r="46" spans="2:9" ht="18" customHeight="1" x14ac:dyDescent="0.15">
      <c r="B46" s="137">
        <v>35</v>
      </c>
      <c r="C46" s="122"/>
      <c r="D46" s="122"/>
      <c r="E46" s="122"/>
      <c r="F46" s="350"/>
      <c r="G46" s="69"/>
      <c r="H46" s="69"/>
      <c r="I46" s="70"/>
    </row>
    <row r="47" spans="2:9" ht="18" customHeight="1" x14ac:dyDescent="0.15">
      <c r="B47" s="137">
        <v>36</v>
      </c>
      <c r="C47" s="122"/>
      <c r="D47" s="122"/>
      <c r="E47" s="122"/>
      <c r="F47" s="350"/>
      <c r="G47" s="69"/>
      <c r="H47" s="69"/>
      <c r="I47" s="70"/>
    </row>
    <row r="48" spans="2:9" ht="18" customHeight="1" x14ac:dyDescent="0.15">
      <c r="B48" s="133">
        <v>37</v>
      </c>
      <c r="C48" s="122"/>
      <c r="D48" s="122"/>
      <c r="E48" s="122"/>
      <c r="F48" s="350"/>
      <c r="G48" s="69"/>
      <c r="H48" s="69"/>
      <c r="I48" s="70"/>
    </row>
    <row r="49" spans="2:9" ht="18" customHeight="1" x14ac:dyDescent="0.15">
      <c r="B49" s="137">
        <v>38</v>
      </c>
      <c r="C49" s="122"/>
      <c r="D49" s="122"/>
      <c r="E49" s="122"/>
      <c r="F49" s="350"/>
      <c r="G49" s="69"/>
      <c r="H49" s="69"/>
      <c r="I49" s="70"/>
    </row>
    <row r="50" spans="2:9" ht="18" customHeight="1" x14ac:dyDescent="0.15">
      <c r="B50" s="137">
        <v>39</v>
      </c>
      <c r="C50" s="122"/>
      <c r="D50" s="122"/>
      <c r="E50" s="122"/>
      <c r="F50" s="350"/>
      <c r="G50" s="69"/>
      <c r="H50" s="69"/>
      <c r="I50" s="70"/>
    </row>
    <row r="51" spans="2:9" ht="15.75" thickBot="1" x14ac:dyDescent="0.2">
      <c r="B51" s="139">
        <v>40</v>
      </c>
      <c r="C51" s="27"/>
      <c r="D51" s="27"/>
      <c r="E51" s="27"/>
      <c r="F51" s="351"/>
      <c r="G51" s="250"/>
      <c r="H51" s="124"/>
      <c r="I51" s="125"/>
    </row>
    <row r="52" spans="2:9" s="145" customFormat="1" ht="11.25" x14ac:dyDescent="0.15">
      <c r="B52" s="144"/>
    </row>
    <row r="53" spans="2:9" s="145" customFormat="1" ht="11.25" x14ac:dyDescent="0.15">
      <c r="B53" s="144"/>
    </row>
    <row r="54" spans="2:9" s="145" customFormat="1" ht="80.25" customHeight="1" x14ac:dyDescent="0.25">
      <c r="B54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4" s="566"/>
      <c r="D54" s="566"/>
      <c r="E54" s="566"/>
      <c r="F54" s="566"/>
      <c r="G54" s="566"/>
      <c r="H54" s="566"/>
      <c r="I54" s="566"/>
    </row>
    <row r="55" spans="2:9" s="145" customFormat="1" ht="11.25" x14ac:dyDescent="0.15">
      <c r="B55" s="144"/>
    </row>
    <row r="56" spans="2:9" s="145" customFormat="1" ht="11.25" x14ac:dyDescent="0.15">
      <c r="B56" s="144"/>
    </row>
    <row r="57" spans="2:9" s="145" customFormat="1" ht="11.25" x14ac:dyDescent="0.15">
      <c r="B57" s="144"/>
    </row>
    <row r="58" spans="2:9" s="145" customFormat="1" ht="11.25" x14ac:dyDescent="0.15">
      <c r="B58" s="144"/>
    </row>
  </sheetData>
  <mergeCells count="12">
    <mergeCell ref="I10:I11"/>
    <mergeCell ref="B54:I54"/>
    <mergeCell ref="B4:I4"/>
    <mergeCell ref="B9:I9"/>
    <mergeCell ref="B10:B11"/>
    <mergeCell ref="C10:C11"/>
    <mergeCell ref="D10:D11"/>
    <mergeCell ref="E10:E11"/>
    <mergeCell ref="F10:F11"/>
    <mergeCell ref="G10:G11"/>
    <mergeCell ref="H10:H11"/>
    <mergeCell ref="D6:G6"/>
  </mergeCells>
  <hyperlinks>
    <hyperlink ref="A1" location="'Основная форма'!H163" display="вернуться к основной форме" xr:uid="{00000000-0004-0000-11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7">
    <tabColor theme="9" tint="0.79998168889431442"/>
    <pageSetUpPr fitToPage="1"/>
  </sheetPr>
  <dimension ref="A1:S4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31.75" style="5" customWidth="1"/>
    <col min="4" max="7" width="14.5" style="5" customWidth="1"/>
    <col min="8" max="8" width="14.75" style="5" customWidth="1"/>
    <col min="9" max="9" width="23.875" style="5" customWidth="1"/>
    <col min="10" max="10" width="14.75" style="5" customWidth="1"/>
    <col min="11" max="11" width="18.375" style="5" customWidth="1"/>
    <col min="12" max="12" width="22.375" style="5" customWidth="1"/>
    <col min="13" max="16384" width="9" style="5"/>
  </cols>
  <sheetData>
    <row r="1" spans="1:14" ht="13.5" customHeight="1" x14ac:dyDescent="0.15">
      <c r="A1" s="348" t="s">
        <v>388</v>
      </c>
    </row>
    <row r="4" spans="1:14" ht="15.75" customHeight="1" x14ac:dyDescent="0.15">
      <c r="B4" s="51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</row>
    <row r="5" spans="1:14" ht="28.9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4.45" customHeight="1" x14ac:dyDescent="0.15">
      <c r="B6" s="14"/>
      <c r="C6" s="11" t="str">
        <f>'Основная форма'!$F$9</f>
        <v>ПРЕДМЕТ:</v>
      </c>
      <c r="D6" s="273" t="str">
        <f>'Основная форма'!$G$9</f>
        <v>Предквалификационный отбор производителей светильников общепромышленного исполнения</v>
      </c>
      <c r="E6" s="14"/>
      <c r="F6" s="14"/>
      <c r="G6" s="14"/>
      <c r="H6" s="14"/>
      <c r="I6" s="14"/>
      <c r="J6" s="14"/>
      <c r="K6" s="14"/>
      <c r="L6" s="14"/>
    </row>
    <row r="7" spans="1:14" ht="15" customHeight="1" x14ac:dyDescent="0.15">
      <c r="B7" s="4"/>
      <c r="C7" s="11" t="str">
        <f>'Основная форма'!$F$10</f>
        <v>НОМЕР:</v>
      </c>
      <c r="D7" s="273" t="str">
        <f>'Основная форма'!$G$10</f>
        <v>ПКО-2-24</v>
      </c>
      <c r="E7" s="4"/>
      <c r="F7" s="4"/>
      <c r="G7" s="4"/>
      <c r="H7" s="4"/>
      <c r="I7" s="4"/>
      <c r="J7" s="4"/>
      <c r="K7" s="4"/>
      <c r="L7" s="126"/>
    </row>
    <row r="8" spans="1:14" ht="17.45" customHeight="1" x14ac:dyDescent="0.15">
      <c r="B8" s="4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4"/>
      <c r="F8" s="4"/>
      <c r="G8" s="4"/>
      <c r="H8" s="4"/>
      <c r="I8" s="4"/>
      <c r="J8" s="4"/>
      <c r="K8" s="4"/>
      <c r="L8" s="126"/>
    </row>
    <row r="9" spans="1:14" ht="15" customHeight="1" x14ac:dyDescent="0.15">
      <c r="L9" s="127"/>
    </row>
    <row r="10" spans="1:14" ht="17.25" customHeight="1" thickBot="1" x14ac:dyDescent="0.2">
      <c r="B10" s="595" t="s">
        <v>424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</row>
    <row r="11" spans="1:14" ht="17.25" customHeight="1" x14ac:dyDescent="0.15">
      <c r="B11" s="146" t="s">
        <v>233</v>
      </c>
      <c r="C11" s="599" t="s">
        <v>294</v>
      </c>
      <c r="D11" s="599" t="s">
        <v>295</v>
      </c>
      <c r="E11" s="599" t="s">
        <v>289</v>
      </c>
      <c r="F11" s="599" t="s">
        <v>413</v>
      </c>
      <c r="G11" s="599" t="s">
        <v>415</v>
      </c>
      <c r="H11" s="599" t="s">
        <v>416</v>
      </c>
      <c r="I11" s="599" t="s">
        <v>426</v>
      </c>
      <c r="J11" s="599" t="s">
        <v>414</v>
      </c>
      <c r="K11" s="614" t="s">
        <v>234</v>
      </c>
      <c r="L11" s="616" t="s">
        <v>236</v>
      </c>
    </row>
    <row r="12" spans="1:14" ht="45" customHeight="1" thickBot="1" x14ac:dyDescent="0.2">
      <c r="B12" s="147"/>
      <c r="C12" s="600"/>
      <c r="D12" s="600"/>
      <c r="E12" s="600"/>
      <c r="F12" s="600"/>
      <c r="G12" s="600"/>
      <c r="H12" s="600"/>
      <c r="I12" s="600"/>
      <c r="J12" s="600"/>
      <c r="K12" s="615"/>
      <c r="L12" s="617"/>
    </row>
    <row r="13" spans="1:14" ht="13.5" customHeight="1" thickTop="1" x14ac:dyDescent="0.15">
      <c r="B13" s="148">
        <v>1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N13" s="370"/>
    </row>
    <row r="14" spans="1:14" ht="13.5" customHeight="1" x14ac:dyDescent="0.15">
      <c r="B14" s="151">
        <v>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4" ht="13.5" customHeight="1" x14ac:dyDescent="0.15">
      <c r="B15" s="151">
        <v>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4" ht="13.5" customHeight="1" x14ac:dyDescent="0.15">
      <c r="B16" s="148">
        <v>4</v>
      </c>
      <c r="C16" s="152"/>
      <c r="D16" s="152"/>
      <c r="E16" s="152"/>
      <c r="F16" s="152"/>
      <c r="G16" s="152"/>
      <c r="H16" s="69"/>
      <c r="I16" s="122"/>
      <c r="J16" s="122"/>
      <c r="K16" s="152"/>
      <c r="L16" s="153"/>
    </row>
    <row r="17" spans="2:12" ht="13.5" customHeight="1" x14ac:dyDescent="0.15">
      <c r="B17" s="151">
        <v>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2:12" ht="13.5" customHeight="1" x14ac:dyDescent="0.15">
      <c r="B18" s="151">
        <v>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2:12" ht="13.5" customHeight="1" x14ac:dyDescent="0.15">
      <c r="B19" s="148">
        <v>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2:12" ht="13.5" customHeight="1" x14ac:dyDescent="0.15">
      <c r="B20" s="151">
        <v>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2:12" ht="13.5" customHeight="1" x14ac:dyDescent="0.15">
      <c r="B21" s="151">
        <v>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2:12" ht="13.5" customHeight="1" x14ac:dyDescent="0.15">
      <c r="B22" s="148">
        <v>10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2:12" ht="13.5" customHeight="1" x14ac:dyDescent="0.15">
      <c r="B23" s="151">
        <v>11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2:12" ht="13.5" customHeight="1" x14ac:dyDescent="0.15">
      <c r="B24" s="151">
        <v>12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2:12" ht="13.5" customHeight="1" x14ac:dyDescent="0.15">
      <c r="B25" s="148">
        <v>13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2:12" ht="13.5" customHeight="1" x14ac:dyDescent="0.15">
      <c r="B26" s="151">
        <v>14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</row>
    <row r="27" spans="2:12" ht="13.5" customHeight="1" x14ac:dyDescent="0.15">
      <c r="B27" s="151">
        <v>15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2:12" ht="13.5" customHeight="1" x14ac:dyDescent="0.15">
      <c r="B28" s="148">
        <v>16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3"/>
    </row>
    <row r="29" spans="2:12" ht="13.5" customHeight="1" x14ac:dyDescent="0.15">
      <c r="B29" s="151">
        <v>17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  <row r="30" spans="2:12" ht="13.5" customHeight="1" x14ac:dyDescent="0.15">
      <c r="B30" s="151">
        <v>18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3"/>
    </row>
    <row r="31" spans="2:12" ht="13.5" customHeight="1" x14ac:dyDescent="0.15">
      <c r="B31" s="148">
        <v>19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/>
    </row>
    <row r="32" spans="2:12" ht="13.5" customHeight="1" x14ac:dyDescent="0.15">
      <c r="B32" s="151">
        <v>20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3"/>
    </row>
    <row r="33" spans="2:19" ht="13.5" customHeight="1" x14ac:dyDescent="0.15">
      <c r="B33" s="151">
        <v>21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3"/>
    </row>
    <row r="34" spans="2:19" ht="13.5" customHeight="1" x14ac:dyDescent="0.15">
      <c r="B34" s="148">
        <v>22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3"/>
    </row>
    <row r="35" spans="2:19" ht="13.5" customHeight="1" x14ac:dyDescent="0.15">
      <c r="B35" s="148">
        <v>23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3"/>
    </row>
    <row r="36" spans="2:19" ht="13.5" customHeight="1" x14ac:dyDescent="0.15">
      <c r="B36" s="151">
        <v>24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3"/>
    </row>
    <row r="37" spans="2:19" ht="13.5" customHeight="1" x14ac:dyDescent="0.15">
      <c r="B37" s="151">
        <v>25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3"/>
    </row>
    <row r="38" spans="2:19" ht="13.5" customHeight="1" x14ac:dyDescent="0.15">
      <c r="B38" s="148">
        <v>26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3"/>
    </row>
    <row r="39" spans="2:19" ht="13.5" customHeight="1" x14ac:dyDescent="0.15">
      <c r="B39" s="148">
        <v>27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3"/>
    </row>
    <row r="40" spans="2:19" ht="13.5" customHeight="1" x14ac:dyDescent="0.15">
      <c r="B40" s="151">
        <v>28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3"/>
    </row>
    <row r="41" spans="2:19" ht="13.5" customHeight="1" x14ac:dyDescent="0.15">
      <c r="B41" s="151">
        <v>29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2:19" ht="13.5" customHeight="1" thickBot="1" x14ac:dyDescent="0.2">
      <c r="B42" s="334">
        <v>30</v>
      </c>
      <c r="C42" s="271"/>
      <c r="D42" s="271"/>
      <c r="E42" s="271"/>
      <c r="F42" s="271"/>
      <c r="G42" s="271"/>
      <c r="H42" s="271"/>
      <c r="I42" s="271"/>
      <c r="J42" s="271"/>
      <c r="K42" s="271"/>
      <c r="L42" s="155"/>
    </row>
    <row r="43" spans="2:19" ht="13.5" customHeight="1" x14ac:dyDescent="0.15">
      <c r="B43" s="266"/>
      <c r="C43" s="267"/>
      <c r="D43" s="267"/>
      <c r="E43" s="267"/>
      <c r="F43" s="267"/>
      <c r="G43" s="267"/>
      <c r="H43" s="267"/>
      <c r="I43" s="267"/>
      <c r="J43" s="267"/>
      <c r="K43" s="267"/>
      <c r="L43" s="267"/>
    </row>
    <row r="44" spans="2:19" ht="65.25" customHeight="1" x14ac:dyDescent="0.25">
      <c r="B44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4" s="566"/>
      <c r="D44" s="566"/>
      <c r="E44" s="566"/>
      <c r="F44" s="566"/>
      <c r="G44" s="566"/>
      <c r="H44" s="566"/>
      <c r="I44" s="566"/>
      <c r="J44" s="566"/>
      <c r="K44" s="566"/>
      <c r="L44" s="321"/>
      <c r="M44" s="321"/>
      <c r="N44" s="321"/>
      <c r="O44" s="321"/>
      <c r="P44" s="321"/>
      <c r="Q44" s="321"/>
      <c r="R44" s="321"/>
      <c r="S44" s="321"/>
    </row>
  </sheetData>
  <mergeCells count="13">
    <mergeCell ref="B44:K44"/>
    <mergeCell ref="B4:L4"/>
    <mergeCell ref="B10:L10"/>
    <mergeCell ref="C11:C12"/>
    <mergeCell ref="D11:D12"/>
    <mergeCell ref="E11:E12"/>
    <mergeCell ref="G11:G12"/>
    <mergeCell ref="H11:H12"/>
    <mergeCell ref="K11:K12"/>
    <mergeCell ref="L11:L12"/>
    <mergeCell ref="F11:F12"/>
    <mergeCell ref="J11:J12"/>
    <mergeCell ref="I11:I12"/>
  </mergeCells>
  <hyperlinks>
    <hyperlink ref="A1" location="'Основная форма'!H164" display="вернуться к основной форме" xr:uid="{00000000-0004-0000-1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10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  <pageSetUpPr fitToPage="1"/>
  </sheetPr>
  <dimension ref="A1:T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4" width="18.875" style="5" customWidth="1"/>
    <col min="5" max="7" width="43.375" style="5" customWidth="1"/>
    <col min="8" max="8" width="13.75" style="5" customWidth="1"/>
    <col min="9" max="9" width="12.75" style="5" customWidth="1"/>
    <col min="10" max="10" width="20" style="5" customWidth="1"/>
    <col min="11" max="16384" width="9" style="5"/>
  </cols>
  <sheetData>
    <row r="1" spans="1:20" x14ac:dyDescent="0.15">
      <c r="A1" s="348" t="s">
        <v>388</v>
      </c>
    </row>
    <row r="2" spans="1:20" ht="13.5" customHeight="1" x14ac:dyDescent="0.15">
      <c r="B2" s="5"/>
    </row>
    <row r="3" spans="1:20" ht="13.5" customHeight="1" x14ac:dyDescent="0.15">
      <c r="B3" s="5"/>
    </row>
    <row r="4" spans="1:20" ht="43.5" customHeight="1" x14ac:dyDescent="0.15">
      <c r="B4" s="5"/>
      <c r="C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613"/>
      <c r="E4" s="613"/>
      <c r="F4" s="613"/>
      <c r="G4" s="613"/>
      <c r="H4" s="613"/>
      <c r="I4" s="613"/>
      <c r="J4" s="613"/>
      <c r="K4" s="296"/>
      <c r="L4" s="296"/>
      <c r="M4" s="296"/>
      <c r="N4" s="296"/>
      <c r="O4" s="296"/>
      <c r="P4" s="296"/>
      <c r="Q4" s="296"/>
      <c r="R4" s="296"/>
      <c r="S4" s="296"/>
      <c r="T4" s="296"/>
    </row>
    <row r="5" spans="1:20" ht="43.5" customHeight="1" x14ac:dyDescent="0.15">
      <c r="B5" s="5"/>
      <c r="C5" s="281"/>
      <c r="D5" s="281"/>
      <c r="E5" s="281"/>
      <c r="F5" s="281"/>
      <c r="G5" s="281"/>
      <c r="H5" s="281"/>
      <c r="I5" s="281"/>
      <c r="J5" s="281"/>
      <c r="K5" s="296"/>
      <c r="L5" s="296"/>
      <c r="M5" s="296"/>
      <c r="N5" s="296"/>
      <c r="O5" s="296"/>
      <c r="P5" s="296"/>
      <c r="Q5" s="296"/>
      <c r="R5" s="296"/>
      <c r="S5" s="296"/>
      <c r="T5" s="296"/>
    </row>
    <row r="6" spans="1:20" ht="17.45" customHeight="1" x14ac:dyDescent="0.15">
      <c r="B6" s="5"/>
      <c r="C6" s="11" t="str">
        <f>'Основная форма'!$F$9</f>
        <v>ПРЕДМЕТ:</v>
      </c>
      <c r="D6" s="273" t="str">
        <f>'Основная форма'!$G$9</f>
        <v>Предквалификационный отбор производителей светильников общепромышленного исполнения</v>
      </c>
      <c r="E6" s="281"/>
      <c r="F6" s="281"/>
      <c r="G6" s="281"/>
      <c r="H6" s="281"/>
      <c r="I6" s="281"/>
      <c r="J6" s="281"/>
      <c r="K6" s="296"/>
      <c r="L6" s="296"/>
      <c r="M6" s="296"/>
      <c r="N6" s="296"/>
      <c r="O6" s="296"/>
      <c r="P6" s="296"/>
      <c r="Q6" s="296"/>
      <c r="R6" s="296"/>
      <c r="S6" s="296"/>
      <c r="T6" s="296"/>
    </row>
    <row r="7" spans="1:20" ht="17.45" customHeight="1" x14ac:dyDescent="0.15">
      <c r="B7" s="5"/>
      <c r="C7" s="11" t="str">
        <f>'Основная форма'!$F$10</f>
        <v>НОМЕР:</v>
      </c>
      <c r="D7" s="273" t="str">
        <f>'Основная форма'!$G$10</f>
        <v>ПКО-2-24</v>
      </c>
      <c r="E7" s="281"/>
      <c r="F7" s="281"/>
      <c r="G7" s="281"/>
      <c r="H7" s="281"/>
      <c r="I7" s="281"/>
      <c r="J7" s="281"/>
      <c r="K7" s="296"/>
      <c r="L7" s="296"/>
      <c r="M7" s="296"/>
      <c r="N7" s="296"/>
      <c r="O7" s="296"/>
      <c r="P7" s="296"/>
      <c r="Q7" s="296"/>
      <c r="R7" s="296"/>
      <c r="S7" s="296"/>
      <c r="T7" s="296"/>
    </row>
    <row r="8" spans="1:20" ht="30.6" customHeight="1" x14ac:dyDescent="0.15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281"/>
      <c r="F8" s="281"/>
      <c r="G8" s="281"/>
      <c r="H8" s="281"/>
      <c r="I8" s="281"/>
      <c r="J8" s="281"/>
      <c r="K8" s="296"/>
      <c r="L8" s="296"/>
      <c r="M8" s="296"/>
      <c r="N8" s="296"/>
      <c r="O8" s="296"/>
      <c r="P8" s="296"/>
      <c r="Q8" s="296"/>
      <c r="R8" s="296"/>
      <c r="S8" s="296"/>
      <c r="T8" s="296"/>
    </row>
    <row r="9" spans="1:20" ht="35.25" customHeight="1" x14ac:dyDescent="0.15">
      <c r="B9" s="613" t="s">
        <v>430</v>
      </c>
      <c r="C9" s="613"/>
      <c r="D9" s="613"/>
      <c r="E9" s="613"/>
      <c r="F9" s="613"/>
      <c r="G9" s="613"/>
      <c r="H9" s="613"/>
      <c r="I9" s="613"/>
      <c r="J9" s="613"/>
    </row>
    <row r="10" spans="1:20" ht="12" customHeight="1" thickBot="1" x14ac:dyDescent="0.2">
      <c r="B10" s="618"/>
      <c r="C10" s="618"/>
      <c r="D10" s="618"/>
      <c r="E10" s="618"/>
      <c r="F10" s="618"/>
      <c r="G10" s="618"/>
      <c r="H10" s="618"/>
      <c r="I10" s="618"/>
      <c r="J10" s="618"/>
    </row>
    <row r="11" spans="1:20" ht="63.75" customHeight="1" thickBot="1" x14ac:dyDescent="0.2">
      <c r="B11" s="312" t="s">
        <v>233</v>
      </c>
      <c r="C11" s="313" t="s">
        <v>353</v>
      </c>
      <c r="D11" s="314" t="s">
        <v>347</v>
      </c>
      <c r="E11" s="313" t="s">
        <v>431</v>
      </c>
      <c r="F11" s="313" t="s">
        <v>432</v>
      </c>
      <c r="G11" s="313" t="s">
        <v>433</v>
      </c>
      <c r="H11" s="313" t="s">
        <v>355</v>
      </c>
      <c r="I11" s="313" t="s">
        <v>356</v>
      </c>
      <c r="J11" s="315" t="s">
        <v>357</v>
      </c>
    </row>
    <row r="12" spans="1:20" ht="36" customHeight="1" thickTop="1" x14ac:dyDescent="0.15">
      <c r="B12" s="309">
        <v>1</v>
      </c>
      <c r="C12" s="310"/>
      <c r="D12" s="310"/>
      <c r="E12" s="310"/>
      <c r="F12" s="310"/>
      <c r="G12" s="310"/>
      <c r="H12" s="311"/>
      <c r="I12" s="311"/>
      <c r="J12" s="316"/>
    </row>
    <row r="13" spans="1:20" ht="18" customHeight="1" x14ac:dyDescent="0.15">
      <c r="B13" s="137">
        <v>2</v>
      </c>
      <c r="C13" s="122"/>
      <c r="D13" s="122"/>
      <c r="E13" s="122"/>
      <c r="F13" s="122"/>
      <c r="G13" s="122"/>
      <c r="H13" s="122"/>
      <c r="I13" s="122"/>
      <c r="J13" s="317"/>
    </row>
    <row r="14" spans="1:20" ht="18" customHeight="1" x14ac:dyDescent="0.15">
      <c r="B14" s="137">
        <v>3</v>
      </c>
      <c r="C14" s="122"/>
      <c r="D14" s="122"/>
      <c r="E14" s="122"/>
      <c r="F14" s="122"/>
      <c r="G14" s="122"/>
      <c r="H14" s="122"/>
      <c r="I14" s="122"/>
      <c r="J14" s="317"/>
    </row>
    <row r="15" spans="1:20" ht="18" customHeight="1" x14ac:dyDescent="0.15">
      <c r="B15" s="137">
        <v>4</v>
      </c>
      <c r="C15" s="122"/>
      <c r="D15" s="122"/>
      <c r="E15" s="122"/>
      <c r="F15" s="122"/>
      <c r="G15" s="122"/>
      <c r="H15" s="122"/>
      <c r="I15" s="122"/>
      <c r="J15" s="317"/>
    </row>
    <row r="16" spans="1:20" ht="18" customHeight="1" x14ac:dyDescent="0.15">
      <c r="B16" s="133">
        <v>5</v>
      </c>
      <c r="C16" s="122"/>
      <c r="D16" s="122"/>
      <c r="E16" s="122"/>
      <c r="F16" s="122"/>
      <c r="G16" s="122"/>
      <c r="H16" s="122"/>
      <c r="I16" s="122"/>
      <c r="J16" s="317"/>
    </row>
    <row r="17" spans="2:14" ht="18" customHeight="1" x14ac:dyDescent="0.15">
      <c r="B17" s="137">
        <v>6</v>
      </c>
      <c r="C17" s="122"/>
      <c r="D17" s="122"/>
      <c r="E17" s="122"/>
      <c r="F17" s="122"/>
      <c r="G17" s="122"/>
      <c r="H17" s="122"/>
      <c r="I17" s="122"/>
      <c r="J17" s="317"/>
    </row>
    <row r="18" spans="2:14" ht="18" customHeight="1" x14ac:dyDescent="0.15">
      <c r="B18" s="137">
        <v>7</v>
      </c>
      <c r="C18" s="122"/>
      <c r="D18" s="122"/>
      <c r="E18" s="122"/>
      <c r="F18" s="122"/>
      <c r="G18" s="122"/>
      <c r="H18" s="122"/>
      <c r="I18" s="122"/>
      <c r="J18" s="317"/>
    </row>
    <row r="19" spans="2:14" ht="18" customHeight="1" x14ac:dyDescent="0.15">
      <c r="B19" s="137">
        <v>8</v>
      </c>
      <c r="C19" s="122"/>
      <c r="D19" s="122"/>
      <c r="E19" s="122"/>
      <c r="F19" s="122"/>
      <c r="G19" s="122"/>
      <c r="H19" s="122"/>
      <c r="I19" s="122"/>
      <c r="J19" s="317"/>
    </row>
    <row r="20" spans="2:14" ht="18" customHeight="1" thickBot="1" x14ac:dyDescent="0.2">
      <c r="B20" s="318">
        <v>9</v>
      </c>
      <c r="C20" s="123"/>
      <c r="D20" s="123"/>
      <c r="E20" s="123"/>
      <c r="F20" s="123"/>
      <c r="G20" s="123"/>
      <c r="H20" s="123"/>
      <c r="I20" s="123"/>
      <c r="J20" s="319"/>
    </row>
    <row r="21" spans="2:14" ht="18" customHeight="1" x14ac:dyDescent="0.15">
      <c r="B21" s="285"/>
      <c r="C21" s="284"/>
      <c r="D21" s="284"/>
      <c r="E21" s="284"/>
      <c r="F21" s="284"/>
      <c r="G21" s="284"/>
      <c r="H21" s="284"/>
      <c r="I21" s="284"/>
      <c r="J21" s="284"/>
    </row>
    <row r="22" spans="2:14" s="145" customFormat="1" ht="62.25" customHeight="1" x14ac:dyDescent="0.25">
      <c r="B22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66"/>
      <c r="D22" s="566"/>
      <c r="E22" s="566"/>
      <c r="F22" s="566"/>
      <c r="G22" s="566"/>
      <c r="H22" s="566"/>
      <c r="I22" s="566"/>
      <c r="J22" s="566"/>
      <c r="K22" s="328"/>
      <c r="L22" s="328"/>
      <c r="M22" s="328"/>
      <c r="N22" s="328"/>
    </row>
    <row r="23" spans="2:14" s="145" customFormat="1" ht="11.25" x14ac:dyDescent="0.15">
      <c r="B23" s="144"/>
    </row>
    <row r="24" spans="2:14" s="145" customFormat="1" ht="11.25" x14ac:dyDescent="0.15">
      <c r="B24" s="144"/>
    </row>
    <row r="25" spans="2:14" s="145" customFormat="1" ht="11.25" x14ac:dyDescent="0.15">
      <c r="B25" s="144"/>
    </row>
    <row r="26" spans="2:14" s="145" customFormat="1" ht="11.25" x14ac:dyDescent="0.15">
      <c r="B26" s="144"/>
    </row>
    <row r="27" spans="2:14" s="145" customFormat="1" ht="11.25" x14ac:dyDescent="0.15">
      <c r="B27" s="144"/>
    </row>
  </sheetData>
  <mergeCells count="4">
    <mergeCell ref="C4:J4"/>
    <mergeCell ref="B9:J9"/>
    <mergeCell ref="B10:J10"/>
    <mergeCell ref="B22:J22"/>
  </mergeCells>
  <hyperlinks>
    <hyperlink ref="A1" location="'Основная форма'!H183" display="вернуться к основной форме" xr:uid="{00000000-0004-0000-1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9">
    <tabColor theme="9" tint="0.79998168889431442"/>
    <pageSetUpPr fitToPage="1"/>
  </sheetPr>
  <dimension ref="A1:O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D6" sqref="D6:G6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8.875" style="5" customWidth="1"/>
    <col min="4" max="4" width="18.125" style="5" customWidth="1"/>
    <col min="5" max="5" width="22.875" style="5" customWidth="1"/>
    <col min="6" max="6" width="22" style="5" customWidth="1"/>
    <col min="7" max="7" width="26.125" style="5" customWidth="1"/>
    <col min="8" max="8" width="15.875" style="5" customWidth="1"/>
    <col min="9" max="9" width="16.25" style="5" customWidth="1"/>
    <col min="10" max="16384" width="9" style="5"/>
  </cols>
  <sheetData>
    <row r="1" spans="1:9" x14ac:dyDescent="0.15">
      <c r="A1" s="348" t="s">
        <v>388</v>
      </c>
    </row>
    <row r="2" spans="1:9" ht="13.5" customHeight="1" x14ac:dyDescent="0.15">
      <c r="B2" s="5"/>
    </row>
    <row r="3" spans="1:9" ht="13.5" customHeight="1" x14ac:dyDescent="0.15">
      <c r="B3" s="5"/>
    </row>
    <row r="4" spans="1:9" ht="17.25" customHeight="1" x14ac:dyDescent="0.15">
      <c r="B4" s="619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19"/>
      <c r="D4" s="619"/>
      <c r="E4" s="619"/>
      <c r="F4" s="619"/>
      <c r="G4" s="619"/>
      <c r="H4" s="619"/>
      <c r="I4" s="619"/>
    </row>
    <row r="5" spans="1:9" ht="17.25" customHeight="1" x14ac:dyDescent="0.15">
      <c r="B5" s="286"/>
      <c r="C5" s="286"/>
      <c r="D5" s="286"/>
      <c r="E5" s="286"/>
      <c r="F5" s="286"/>
      <c r="G5" s="286"/>
      <c r="H5" s="286"/>
      <c r="I5" s="286"/>
    </row>
    <row r="6" spans="1:9" ht="39.75" customHeight="1" x14ac:dyDescent="0.15">
      <c r="B6" s="286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светильников общепромышленного исполнения</v>
      </c>
      <c r="E6" s="603"/>
      <c r="F6" s="603"/>
      <c r="G6" s="603"/>
      <c r="H6" s="286"/>
      <c r="I6" s="286"/>
    </row>
    <row r="7" spans="1:9" ht="17.25" customHeight="1" x14ac:dyDescent="0.15">
      <c r="B7" s="286"/>
      <c r="C7" s="11" t="str">
        <f>'Основная форма'!$F$10</f>
        <v>НОМЕР:</v>
      </c>
      <c r="D7" s="273" t="str">
        <f>'Основная форма'!$G$10</f>
        <v>ПКО-2-24</v>
      </c>
      <c r="E7" s="286"/>
      <c r="F7" s="286"/>
      <c r="G7" s="286"/>
      <c r="H7" s="286"/>
      <c r="I7" s="286"/>
    </row>
    <row r="8" spans="1:9" ht="26.45" customHeight="1" x14ac:dyDescent="0.15"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4"/>
      <c r="F8" s="4"/>
      <c r="I8" s="126"/>
    </row>
    <row r="9" spans="1:9" ht="15" customHeight="1" x14ac:dyDescent="0.15">
      <c r="B9" s="5"/>
      <c r="I9" s="127"/>
    </row>
    <row r="10" spans="1:9" ht="25.15" customHeight="1" thickBot="1" x14ac:dyDescent="0.2">
      <c r="B10" s="595" t="s">
        <v>417</v>
      </c>
      <c r="C10" s="595"/>
      <c r="D10" s="595"/>
      <c r="E10" s="595"/>
      <c r="F10" s="595"/>
      <c r="G10" s="595"/>
      <c r="H10" s="595"/>
      <c r="I10" s="595"/>
    </row>
    <row r="11" spans="1:9" ht="30.75" customHeight="1" x14ac:dyDescent="0.15">
      <c r="B11" s="556" t="s">
        <v>233</v>
      </c>
      <c r="C11" s="593" t="s">
        <v>307</v>
      </c>
      <c r="D11" s="586" t="s">
        <v>394</v>
      </c>
      <c r="E11" s="586" t="s">
        <v>387</v>
      </c>
      <c r="F11" s="586" t="s">
        <v>308</v>
      </c>
      <c r="G11" s="586" t="s">
        <v>395</v>
      </c>
      <c r="H11" s="586" t="s">
        <v>309</v>
      </c>
      <c r="I11" s="590" t="s">
        <v>236</v>
      </c>
    </row>
    <row r="12" spans="1:9" ht="59.45" customHeight="1" thickBot="1" x14ac:dyDescent="0.2">
      <c r="B12" s="592"/>
      <c r="C12" s="594"/>
      <c r="D12" s="587"/>
      <c r="E12" s="587"/>
      <c r="F12" s="587"/>
      <c r="G12" s="587"/>
      <c r="H12" s="587"/>
      <c r="I12" s="591"/>
    </row>
    <row r="13" spans="1:9" ht="18" customHeight="1" thickTop="1" x14ac:dyDescent="0.15">
      <c r="B13" s="133">
        <v>1</v>
      </c>
      <c r="C13" s="134"/>
      <c r="D13" s="134"/>
      <c r="E13" s="134"/>
      <c r="F13" s="134"/>
      <c r="G13" s="134"/>
      <c r="H13" s="68"/>
      <c r="I13" s="136"/>
    </row>
    <row r="14" spans="1:9" ht="18" customHeight="1" x14ac:dyDescent="0.15">
      <c r="B14" s="137">
        <v>2</v>
      </c>
      <c r="C14" s="122"/>
      <c r="D14" s="122"/>
      <c r="E14" s="122"/>
      <c r="F14" s="122"/>
      <c r="G14" s="122"/>
      <c r="H14" s="69"/>
      <c r="I14" s="70"/>
    </row>
    <row r="15" spans="1:9" ht="18" customHeight="1" x14ac:dyDescent="0.15">
      <c r="B15" s="137">
        <v>3</v>
      </c>
      <c r="C15" s="122"/>
      <c r="D15" s="122"/>
      <c r="E15" s="122"/>
      <c r="F15" s="122"/>
      <c r="G15" s="122"/>
      <c r="H15" s="69"/>
      <c r="I15" s="70"/>
    </row>
    <row r="16" spans="1:9" ht="18" customHeight="1" x14ac:dyDescent="0.15">
      <c r="B16" s="137">
        <v>4</v>
      </c>
      <c r="C16" s="122"/>
      <c r="D16" s="122"/>
      <c r="E16" s="122"/>
      <c r="F16" s="122"/>
      <c r="G16" s="122"/>
      <c r="H16" s="69"/>
      <c r="I16" s="70"/>
    </row>
    <row r="17" spans="2:9" ht="18" customHeight="1" x14ac:dyDescent="0.15">
      <c r="B17" s="133">
        <v>5</v>
      </c>
      <c r="C17" s="122"/>
      <c r="D17" s="122"/>
      <c r="E17" s="122"/>
      <c r="F17" s="122"/>
      <c r="G17" s="122"/>
      <c r="H17" s="69"/>
      <c r="I17" s="70"/>
    </row>
    <row r="18" spans="2:9" ht="18" customHeight="1" x14ac:dyDescent="0.15">
      <c r="B18" s="137">
        <v>6</v>
      </c>
      <c r="C18" s="122"/>
      <c r="D18" s="122"/>
      <c r="E18" s="122"/>
      <c r="F18" s="122"/>
      <c r="G18" s="122"/>
      <c r="H18" s="69"/>
      <c r="I18" s="70"/>
    </row>
    <row r="19" spans="2:9" ht="18" customHeight="1" x14ac:dyDescent="0.15">
      <c r="B19" s="137">
        <v>7</v>
      </c>
      <c r="C19" s="122"/>
      <c r="D19" s="122"/>
      <c r="E19" s="122"/>
      <c r="F19" s="122"/>
      <c r="G19" s="122"/>
      <c r="H19" s="69"/>
      <c r="I19" s="70"/>
    </row>
    <row r="20" spans="2:9" ht="18" customHeight="1" x14ac:dyDescent="0.15">
      <c r="B20" s="137">
        <v>8</v>
      </c>
      <c r="C20" s="122"/>
      <c r="D20" s="122"/>
      <c r="E20" s="122"/>
      <c r="F20" s="122"/>
      <c r="G20" s="122"/>
      <c r="H20" s="69"/>
      <c r="I20" s="70"/>
    </row>
    <row r="21" spans="2:9" ht="18" customHeight="1" x14ac:dyDescent="0.15">
      <c r="B21" s="133">
        <v>9</v>
      </c>
      <c r="C21" s="122"/>
      <c r="D21" s="122"/>
      <c r="E21" s="122"/>
      <c r="F21" s="122"/>
      <c r="G21" s="122"/>
      <c r="H21" s="69"/>
      <c r="I21" s="70"/>
    </row>
    <row r="22" spans="2:9" ht="18" customHeight="1" x14ac:dyDescent="0.15">
      <c r="B22" s="137">
        <v>10</v>
      </c>
      <c r="C22" s="122"/>
      <c r="D22" s="122"/>
      <c r="E22" s="122"/>
      <c r="F22" s="122"/>
      <c r="G22" s="122"/>
      <c r="H22" s="69"/>
      <c r="I22" s="70"/>
    </row>
    <row r="23" spans="2:9" ht="18" customHeight="1" x14ac:dyDescent="0.15">
      <c r="B23" s="137">
        <v>11</v>
      </c>
      <c r="C23" s="122"/>
      <c r="D23" s="122"/>
      <c r="E23" s="122"/>
      <c r="F23" s="122"/>
      <c r="G23" s="122"/>
      <c r="H23" s="69"/>
      <c r="I23" s="70"/>
    </row>
    <row r="24" spans="2:9" ht="18" customHeight="1" x14ac:dyDescent="0.15">
      <c r="B24" s="137">
        <v>12</v>
      </c>
      <c r="C24" s="122"/>
      <c r="D24" s="122"/>
      <c r="E24" s="122"/>
      <c r="F24" s="122"/>
      <c r="G24" s="122"/>
      <c r="H24" s="69"/>
      <c r="I24" s="70"/>
    </row>
    <row r="25" spans="2:9" ht="18" customHeight="1" x14ac:dyDescent="0.15">
      <c r="B25" s="133">
        <v>13</v>
      </c>
      <c r="C25" s="122"/>
      <c r="D25" s="122"/>
      <c r="E25" s="122"/>
      <c r="F25" s="122"/>
      <c r="G25" s="122"/>
      <c r="H25" s="69"/>
      <c r="I25" s="70"/>
    </row>
    <row r="26" spans="2:9" ht="18" customHeight="1" x14ac:dyDescent="0.15">
      <c r="B26" s="137">
        <v>14</v>
      </c>
      <c r="C26" s="122"/>
      <c r="D26" s="122"/>
      <c r="E26" s="122"/>
      <c r="F26" s="122"/>
      <c r="G26" s="122"/>
      <c r="H26" s="69"/>
      <c r="I26" s="70"/>
    </row>
    <row r="27" spans="2:9" ht="18" customHeight="1" x14ac:dyDescent="0.15">
      <c r="B27" s="137">
        <v>15</v>
      </c>
      <c r="C27" s="122"/>
      <c r="D27" s="122"/>
      <c r="E27" s="122"/>
      <c r="F27" s="122"/>
      <c r="G27" s="122"/>
      <c r="H27" s="69"/>
      <c r="I27" s="70"/>
    </row>
    <row r="28" spans="2:9" ht="18" customHeight="1" x14ac:dyDescent="0.15">
      <c r="B28" s="137">
        <v>16</v>
      </c>
      <c r="C28" s="122"/>
      <c r="D28" s="122"/>
      <c r="E28" s="122"/>
      <c r="F28" s="122"/>
      <c r="G28" s="122"/>
      <c r="H28" s="69"/>
      <c r="I28" s="70"/>
    </row>
    <row r="29" spans="2:9" ht="18" customHeight="1" x14ac:dyDescent="0.15">
      <c r="B29" s="133">
        <v>17</v>
      </c>
      <c r="C29" s="122"/>
      <c r="D29" s="122"/>
      <c r="E29" s="122"/>
      <c r="F29" s="122"/>
      <c r="G29" s="122"/>
      <c r="H29" s="69"/>
      <c r="I29" s="70"/>
    </row>
    <row r="30" spans="2:9" ht="18" customHeight="1" x14ac:dyDescent="0.15">
      <c r="B30" s="137">
        <v>18</v>
      </c>
      <c r="C30" s="122"/>
      <c r="D30" s="122"/>
      <c r="E30" s="122"/>
      <c r="F30" s="122"/>
      <c r="G30" s="122"/>
      <c r="H30" s="69"/>
      <c r="I30" s="70"/>
    </row>
    <row r="31" spans="2:9" ht="18" customHeight="1" x14ac:dyDescent="0.15">
      <c r="B31" s="137">
        <v>19</v>
      </c>
      <c r="C31" s="122"/>
      <c r="D31" s="122"/>
      <c r="E31" s="122"/>
      <c r="F31" s="122"/>
      <c r="G31" s="122"/>
      <c r="H31" s="69"/>
      <c r="I31" s="70"/>
    </row>
    <row r="32" spans="2:9" ht="18" customHeight="1" x14ac:dyDescent="0.15">
      <c r="B32" s="137">
        <v>20</v>
      </c>
      <c r="C32" s="122"/>
      <c r="D32" s="122"/>
      <c r="E32" s="122"/>
      <c r="F32" s="122"/>
      <c r="G32" s="122"/>
      <c r="H32" s="69"/>
      <c r="I32" s="70"/>
    </row>
    <row r="33" spans="2:9" ht="18" customHeight="1" x14ac:dyDescent="0.15">
      <c r="B33" s="133">
        <v>21</v>
      </c>
      <c r="C33" s="122"/>
      <c r="D33" s="122"/>
      <c r="E33" s="122"/>
      <c r="F33" s="122"/>
      <c r="G33" s="122"/>
      <c r="H33" s="69"/>
      <c r="I33" s="70"/>
    </row>
    <row r="34" spans="2:9" ht="18" customHeight="1" x14ac:dyDescent="0.15">
      <c r="B34" s="137">
        <v>22</v>
      </c>
      <c r="C34" s="122"/>
      <c r="D34" s="122"/>
      <c r="E34" s="122"/>
      <c r="F34" s="122"/>
      <c r="G34" s="122"/>
      <c r="H34" s="69"/>
      <c r="I34" s="70"/>
    </row>
    <row r="35" spans="2:9" ht="18" customHeight="1" x14ac:dyDescent="0.15">
      <c r="B35" s="137">
        <v>23</v>
      </c>
      <c r="C35" s="122"/>
      <c r="D35" s="122"/>
      <c r="E35" s="122"/>
      <c r="F35" s="122"/>
      <c r="G35" s="122"/>
      <c r="H35" s="69"/>
      <c r="I35" s="70"/>
    </row>
    <row r="36" spans="2:9" ht="18" customHeight="1" x14ac:dyDescent="0.15">
      <c r="B36" s="137">
        <v>24</v>
      </c>
      <c r="C36" s="122"/>
      <c r="D36" s="122"/>
      <c r="E36" s="122"/>
      <c r="F36" s="122"/>
      <c r="G36" s="122"/>
      <c r="H36" s="69"/>
      <c r="I36" s="70"/>
    </row>
    <row r="37" spans="2:9" ht="18" customHeight="1" x14ac:dyDescent="0.15">
      <c r="B37" s="133">
        <v>25</v>
      </c>
      <c r="C37" s="122"/>
      <c r="D37" s="122"/>
      <c r="E37" s="122"/>
      <c r="F37" s="122"/>
      <c r="G37" s="122"/>
      <c r="H37" s="69"/>
      <c r="I37" s="70"/>
    </row>
    <row r="38" spans="2:9" ht="18" customHeight="1" x14ac:dyDescent="0.15">
      <c r="B38" s="137">
        <v>26</v>
      </c>
      <c r="C38" s="122"/>
      <c r="D38" s="122"/>
      <c r="E38" s="122"/>
      <c r="F38" s="122"/>
      <c r="G38" s="122"/>
      <c r="H38" s="69"/>
      <c r="I38" s="70"/>
    </row>
    <row r="39" spans="2:9" ht="18" customHeight="1" x14ac:dyDescent="0.15">
      <c r="B39" s="137">
        <v>27</v>
      </c>
      <c r="C39" s="122"/>
      <c r="D39" s="122"/>
      <c r="E39" s="122"/>
      <c r="F39" s="122"/>
      <c r="G39" s="122"/>
      <c r="H39" s="69"/>
      <c r="I39" s="70"/>
    </row>
    <row r="40" spans="2:9" ht="18" customHeight="1" x14ac:dyDescent="0.15">
      <c r="B40" s="137">
        <v>28</v>
      </c>
      <c r="C40" s="122"/>
      <c r="D40" s="122"/>
      <c r="E40" s="122"/>
      <c r="F40" s="122"/>
      <c r="G40" s="122"/>
      <c r="H40" s="69"/>
      <c r="I40" s="70"/>
    </row>
    <row r="41" spans="2:9" ht="18" customHeight="1" x14ac:dyDescent="0.15">
      <c r="B41" s="133">
        <v>29</v>
      </c>
      <c r="C41" s="122"/>
      <c r="D41" s="122"/>
      <c r="E41" s="122"/>
      <c r="F41" s="122"/>
      <c r="G41" s="122"/>
      <c r="H41" s="69"/>
      <c r="I41" s="70"/>
    </row>
    <row r="42" spans="2:9" ht="18" customHeight="1" x14ac:dyDescent="0.15">
      <c r="B42" s="137">
        <v>30</v>
      </c>
      <c r="C42" s="122"/>
      <c r="D42" s="122"/>
      <c r="E42" s="122"/>
      <c r="F42" s="122"/>
      <c r="G42" s="122"/>
      <c r="H42" s="69"/>
      <c r="I42" s="70"/>
    </row>
    <row r="43" spans="2:9" ht="18" customHeight="1" x14ac:dyDescent="0.15">
      <c r="B43" s="137">
        <v>31</v>
      </c>
      <c r="C43" s="122"/>
      <c r="D43" s="122"/>
      <c r="E43" s="122"/>
      <c r="F43" s="122"/>
      <c r="G43" s="122"/>
      <c r="H43" s="69"/>
      <c r="I43" s="70"/>
    </row>
    <row r="44" spans="2:9" ht="18" customHeight="1" x14ac:dyDescent="0.15">
      <c r="B44" s="137">
        <v>32</v>
      </c>
      <c r="C44" s="122"/>
      <c r="D44" s="122"/>
      <c r="E44" s="122"/>
      <c r="F44" s="122"/>
      <c r="G44" s="122"/>
      <c r="H44" s="69"/>
      <c r="I44" s="70"/>
    </row>
    <row r="45" spans="2:9" ht="18" customHeight="1" x14ac:dyDescent="0.15">
      <c r="B45" s="133">
        <v>33</v>
      </c>
      <c r="C45" s="122"/>
      <c r="D45" s="122"/>
      <c r="E45" s="122"/>
      <c r="F45" s="122"/>
      <c r="G45" s="122"/>
      <c r="H45" s="69"/>
      <c r="I45" s="70"/>
    </row>
    <row r="46" spans="2:9" ht="18" customHeight="1" x14ac:dyDescent="0.15">
      <c r="B46" s="137">
        <v>34</v>
      </c>
      <c r="C46" s="122"/>
      <c r="D46" s="122"/>
      <c r="E46" s="122"/>
      <c r="F46" s="122"/>
      <c r="G46" s="122"/>
      <c r="H46" s="69"/>
      <c r="I46" s="70"/>
    </row>
    <row r="47" spans="2:9" ht="18" customHeight="1" x14ac:dyDescent="0.15">
      <c r="B47" s="137">
        <v>35</v>
      </c>
      <c r="C47" s="122"/>
      <c r="D47" s="122"/>
      <c r="E47" s="122"/>
      <c r="F47" s="122"/>
      <c r="G47" s="122"/>
      <c r="H47" s="69"/>
      <c r="I47" s="70"/>
    </row>
    <row r="48" spans="2:9" ht="18" customHeight="1" x14ac:dyDescent="0.15">
      <c r="B48" s="137">
        <v>36</v>
      </c>
      <c r="C48" s="122"/>
      <c r="D48" s="122"/>
      <c r="E48" s="122"/>
      <c r="F48" s="122"/>
      <c r="G48" s="122"/>
      <c r="H48" s="69"/>
      <c r="I48" s="70"/>
    </row>
    <row r="49" spans="2:15" ht="18" customHeight="1" x14ac:dyDescent="0.15">
      <c r="B49" s="133">
        <v>37</v>
      </c>
      <c r="C49" s="122"/>
      <c r="D49" s="122"/>
      <c r="E49" s="122"/>
      <c r="F49" s="122"/>
      <c r="G49" s="122"/>
      <c r="H49" s="69"/>
      <c r="I49" s="70"/>
    </row>
    <row r="50" spans="2:15" ht="18" customHeight="1" x14ac:dyDescent="0.15">
      <c r="B50" s="137">
        <v>38</v>
      </c>
      <c r="C50" s="122"/>
      <c r="D50" s="122"/>
      <c r="E50" s="122"/>
      <c r="F50" s="122"/>
      <c r="G50" s="122"/>
      <c r="H50" s="69"/>
      <c r="I50" s="70"/>
    </row>
    <row r="51" spans="2:15" ht="18" customHeight="1" x14ac:dyDescent="0.15">
      <c r="B51" s="137">
        <v>39</v>
      </c>
      <c r="C51" s="122"/>
      <c r="D51" s="122"/>
      <c r="E51" s="122"/>
      <c r="F51" s="122"/>
      <c r="G51" s="122"/>
      <c r="H51" s="69"/>
      <c r="I51" s="70"/>
    </row>
    <row r="52" spans="2:15" ht="15.75" thickBot="1" x14ac:dyDescent="0.2">
      <c r="B52" s="139">
        <v>40</v>
      </c>
      <c r="C52" s="27"/>
      <c r="D52" s="27"/>
      <c r="E52" s="27"/>
      <c r="F52" s="27"/>
      <c r="G52" s="27"/>
      <c r="H52" s="250"/>
      <c r="I52" s="125"/>
    </row>
    <row r="53" spans="2:15" s="145" customFormat="1" ht="11.25" x14ac:dyDescent="0.15">
      <c r="B53" s="144"/>
    </row>
    <row r="54" spans="2:15" s="145" customFormat="1" ht="15.75" x14ac:dyDescent="0.15">
      <c r="B54" s="144"/>
      <c r="C54" s="251" t="s">
        <v>285</v>
      </c>
    </row>
    <row r="55" spans="2:15" s="145" customFormat="1" ht="11.25" x14ac:dyDescent="0.15">
      <c r="B55" s="144"/>
    </row>
    <row r="56" spans="2:15" s="145" customFormat="1" ht="72" customHeight="1" x14ac:dyDescent="0.25">
      <c r="B56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66"/>
      <c r="D56" s="566"/>
      <c r="E56" s="566"/>
      <c r="F56" s="566"/>
      <c r="G56" s="566"/>
      <c r="H56" s="566"/>
      <c r="I56" s="321"/>
      <c r="J56" s="321"/>
      <c r="K56" s="321"/>
      <c r="L56" s="321"/>
      <c r="M56" s="321"/>
      <c r="N56" s="321"/>
      <c r="O56" s="321"/>
    </row>
    <row r="57" spans="2:15" s="145" customFormat="1" ht="11.25" x14ac:dyDescent="0.15">
      <c r="B57" s="144"/>
    </row>
    <row r="58" spans="2:15" s="145" customFormat="1" ht="11.25" x14ac:dyDescent="0.15">
      <c r="B58" s="144"/>
    </row>
    <row r="59" spans="2:15" s="145" customFormat="1" ht="11.25" x14ac:dyDescent="0.15">
      <c r="B59" s="144"/>
    </row>
    <row r="60" spans="2:15" s="145" customFormat="1" ht="11.25" x14ac:dyDescent="0.15">
      <c r="B60" s="144"/>
    </row>
  </sheetData>
  <mergeCells count="12">
    <mergeCell ref="B56:H56"/>
    <mergeCell ref="I11:I12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  <mergeCell ref="D6:G6"/>
  </mergeCells>
  <hyperlinks>
    <hyperlink ref="A1" location="'Основная форма'!H165" display="вернуться к основной форме" xr:uid="{00000000-0004-0000-14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0">
    <tabColor theme="9" tint="0.79998168889431442"/>
    <pageSetUpPr fitToPage="1"/>
  </sheetPr>
  <dimension ref="A1:P46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D6" sqref="D6:F6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8.875" style="5" customWidth="1"/>
    <col min="4" max="5" width="23" style="5" customWidth="1"/>
    <col min="6" max="7" width="22" style="5" customWidth="1"/>
    <col min="8" max="8" width="16.25" style="5" customWidth="1"/>
    <col min="9" max="16384" width="9" style="5"/>
  </cols>
  <sheetData>
    <row r="1" spans="1:8" x14ac:dyDescent="0.15">
      <c r="A1" s="348" t="s">
        <v>388</v>
      </c>
    </row>
    <row r="2" spans="1:8" ht="13.5" customHeight="1" x14ac:dyDescent="0.15">
      <c r="B2" s="5"/>
    </row>
    <row r="3" spans="1:8" ht="13.5" customHeight="1" x14ac:dyDescent="0.15">
      <c r="B3" s="5"/>
    </row>
    <row r="4" spans="1:8" ht="35.25" customHeight="1" x14ac:dyDescent="0.15">
      <c r="B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13"/>
      <c r="D4" s="613"/>
      <c r="E4" s="613"/>
      <c r="F4" s="613"/>
      <c r="G4" s="613"/>
      <c r="H4" s="613"/>
    </row>
    <row r="5" spans="1:8" ht="35.25" customHeight="1" x14ac:dyDescent="0.15">
      <c r="B5" s="281"/>
      <c r="C5" s="281"/>
      <c r="D5" s="281"/>
      <c r="E5" s="281"/>
      <c r="F5" s="281"/>
      <c r="G5" s="281"/>
      <c r="H5" s="281"/>
    </row>
    <row r="6" spans="1:8" ht="40.5" customHeight="1" x14ac:dyDescent="0.15">
      <c r="B6" s="281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светильников общепромышленного исполнения</v>
      </c>
      <c r="E6" s="603"/>
      <c r="F6" s="603"/>
      <c r="G6" s="281"/>
      <c r="H6" s="281"/>
    </row>
    <row r="7" spans="1:8" ht="15" customHeight="1" x14ac:dyDescent="0.15">
      <c r="B7" s="14"/>
      <c r="C7" s="11" t="str">
        <f>'Основная форма'!$F$10</f>
        <v>НОМЕР:</v>
      </c>
      <c r="D7" s="273" t="str">
        <f>'Основная форма'!$G$10</f>
        <v>ПКО-2-24</v>
      </c>
      <c r="E7" s="14"/>
      <c r="F7" s="14"/>
      <c r="G7" s="14"/>
      <c r="H7" s="277"/>
    </row>
    <row r="8" spans="1:8" ht="31.9" customHeight="1" x14ac:dyDescent="0.15">
      <c r="B8" s="14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14"/>
      <c r="F8" s="14"/>
      <c r="G8" s="14"/>
      <c r="H8" s="277"/>
    </row>
    <row r="9" spans="1:8" ht="6.75" customHeight="1" x14ac:dyDescent="0.15">
      <c r="B9" s="105"/>
      <c r="C9" s="105"/>
      <c r="D9" s="105"/>
      <c r="E9" s="105"/>
      <c r="F9" s="105"/>
      <c r="G9" s="105"/>
      <c r="H9" s="278"/>
    </row>
    <row r="10" spans="1:8" ht="42.75" customHeight="1" thickBot="1" x14ac:dyDescent="0.2">
      <c r="B10" s="613" t="s">
        <v>360</v>
      </c>
      <c r="C10" s="613"/>
      <c r="D10" s="613"/>
      <c r="E10" s="613"/>
      <c r="F10" s="613"/>
      <c r="G10" s="613"/>
      <c r="H10" s="613"/>
    </row>
    <row r="11" spans="1:8" ht="30.75" customHeight="1" x14ac:dyDescent="0.15">
      <c r="B11" s="556" t="s">
        <v>233</v>
      </c>
      <c r="C11" s="593" t="s">
        <v>310</v>
      </c>
      <c r="D11" s="586" t="s">
        <v>391</v>
      </c>
      <c r="E11" s="586" t="s">
        <v>407</v>
      </c>
      <c r="F11" s="586" t="s">
        <v>312</v>
      </c>
      <c r="G11" s="586" t="s">
        <v>396</v>
      </c>
      <c r="H11" s="590" t="s">
        <v>236</v>
      </c>
    </row>
    <row r="12" spans="1:8" ht="48.75" customHeight="1" thickBot="1" x14ac:dyDescent="0.2">
      <c r="B12" s="592"/>
      <c r="C12" s="594"/>
      <c r="D12" s="587"/>
      <c r="E12" s="587"/>
      <c r="F12" s="587"/>
      <c r="G12" s="620"/>
      <c r="H12" s="591"/>
    </row>
    <row r="13" spans="1:8" ht="18" customHeight="1" thickTop="1" x14ac:dyDescent="0.15">
      <c r="B13" s="133">
        <v>1</v>
      </c>
      <c r="C13" s="134"/>
      <c r="D13" s="134"/>
      <c r="E13" s="134"/>
      <c r="F13" s="134"/>
      <c r="G13" s="135"/>
      <c r="H13" s="136"/>
    </row>
    <row r="14" spans="1:8" ht="18" customHeight="1" x14ac:dyDescent="0.15">
      <c r="B14" s="137">
        <v>2</v>
      </c>
      <c r="C14" s="122"/>
      <c r="D14" s="122"/>
      <c r="E14" s="122"/>
      <c r="F14" s="122"/>
      <c r="G14" s="138"/>
      <c r="H14" s="70"/>
    </row>
    <row r="15" spans="1:8" ht="18" customHeight="1" x14ac:dyDescent="0.15">
      <c r="B15" s="137">
        <v>3</v>
      </c>
      <c r="C15" s="122"/>
      <c r="D15" s="122"/>
      <c r="E15" s="122"/>
      <c r="F15" s="122"/>
      <c r="G15" s="138"/>
      <c r="H15" s="70"/>
    </row>
    <row r="16" spans="1:8" ht="18" customHeight="1" x14ac:dyDescent="0.15">
      <c r="B16" s="137">
        <v>4</v>
      </c>
      <c r="C16" s="122"/>
      <c r="D16" s="122"/>
      <c r="E16" s="122"/>
      <c r="F16" s="122"/>
      <c r="G16" s="138"/>
      <c r="H16" s="70"/>
    </row>
    <row r="17" spans="2:8" ht="18" customHeight="1" x14ac:dyDescent="0.15">
      <c r="B17" s="133">
        <v>5</v>
      </c>
      <c r="C17" s="122"/>
      <c r="D17" s="122"/>
      <c r="E17" s="122"/>
      <c r="F17" s="122"/>
      <c r="G17" s="138"/>
      <c r="H17" s="70"/>
    </row>
    <row r="18" spans="2:8" ht="18" customHeight="1" x14ac:dyDescent="0.15">
      <c r="B18" s="137">
        <v>6</v>
      </c>
      <c r="C18" s="122"/>
      <c r="D18" s="122"/>
      <c r="E18" s="122"/>
      <c r="F18" s="122"/>
      <c r="G18" s="138"/>
      <c r="H18" s="70"/>
    </row>
    <row r="19" spans="2:8" ht="18" customHeight="1" x14ac:dyDescent="0.15">
      <c r="B19" s="137">
        <v>7</v>
      </c>
      <c r="C19" s="122"/>
      <c r="D19" s="122"/>
      <c r="E19" s="122"/>
      <c r="F19" s="122"/>
      <c r="G19" s="138"/>
      <c r="H19" s="70"/>
    </row>
    <row r="20" spans="2:8" ht="18" customHeight="1" x14ac:dyDescent="0.15">
      <c r="B20" s="137">
        <v>8</v>
      </c>
      <c r="C20" s="122"/>
      <c r="D20" s="122"/>
      <c r="E20" s="122"/>
      <c r="F20" s="122"/>
      <c r="G20" s="138"/>
      <c r="H20" s="70"/>
    </row>
    <row r="21" spans="2:8" ht="18" customHeight="1" x14ac:dyDescent="0.15">
      <c r="B21" s="133">
        <v>9</v>
      </c>
      <c r="C21" s="122"/>
      <c r="D21" s="122"/>
      <c r="E21" s="122"/>
      <c r="F21" s="122"/>
      <c r="G21" s="138"/>
      <c r="H21" s="70"/>
    </row>
    <row r="22" spans="2:8" ht="18" customHeight="1" x14ac:dyDescent="0.15">
      <c r="B22" s="137">
        <v>10</v>
      </c>
      <c r="C22" s="122"/>
      <c r="D22" s="122"/>
      <c r="E22" s="122"/>
      <c r="F22" s="122"/>
      <c r="G22" s="138"/>
      <c r="H22" s="70"/>
    </row>
    <row r="23" spans="2:8" ht="18" customHeight="1" x14ac:dyDescent="0.15">
      <c r="B23" s="137">
        <v>11</v>
      </c>
      <c r="C23" s="122"/>
      <c r="D23" s="122"/>
      <c r="E23" s="122"/>
      <c r="F23" s="122"/>
      <c r="G23" s="138"/>
      <c r="H23" s="70"/>
    </row>
    <row r="24" spans="2:8" ht="18" customHeight="1" x14ac:dyDescent="0.15">
      <c r="B24" s="137">
        <v>12</v>
      </c>
      <c r="C24" s="122"/>
      <c r="D24" s="122"/>
      <c r="E24" s="122"/>
      <c r="F24" s="122"/>
      <c r="G24" s="138"/>
      <c r="H24" s="70"/>
    </row>
    <row r="25" spans="2:8" ht="18" customHeight="1" x14ac:dyDescent="0.15">
      <c r="B25" s="133">
        <v>13</v>
      </c>
      <c r="C25" s="122"/>
      <c r="D25" s="122"/>
      <c r="E25" s="122"/>
      <c r="F25" s="122"/>
      <c r="G25" s="138"/>
      <c r="H25" s="70"/>
    </row>
    <row r="26" spans="2:8" ht="18" customHeight="1" x14ac:dyDescent="0.15">
      <c r="B26" s="137">
        <v>14</v>
      </c>
      <c r="C26" s="122"/>
      <c r="D26" s="122"/>
      <c r="E26" s="122"/>
      <c r="F26" s="122"/>
      <c r="G26" s="138"/>
      <c r="H26" s="70"/>
    </row>
    <row r="27" spans="2:8" ht="18" customHeight="1" x14ac:dyDescent="0.15">
      <c r="B27" s="137">
        <v>15</v>
      </c>
      <c r="C27" s="122"/>
      <c r="D27" s="122"/>
      <c r="E27" s="122"/>
      <c r="F27" s="122"/>
      <c r="G27" s="138"/>
      <c r="H27" s="70"/>
    </row>
    <row r="28" spans="2:8" ht="18" customHeight="1" x14ac:dyDescent="0.15">
      <c r="B28" s="137">
        <v>16</v>
      </c>
      <c r="C28" s="122"/>
      <c r="D28" s="122"/>
      <c r="E28" s="122"/>
      <c r="F28" s="122"/>
      <c r="G28" s="138"/>
      <c r="H28" s="70"/>
    </row>
    <row r="29" spans="2:8" ht="18" customHeight="1" x14ac:dyDescent="0.15">
      <c r="B29" s="133">
        <v>17</v>
      </c>
      <c r="C29" s="122"/>
      <c r="D29" s="122"/>
      <c r="E29" s="122"/>
      <c r="F29" s="122"/>
      <c r="G29" s="138"/>
      <c r="H29" s="70"/>
    </row>
    <row r="30" spans="2:8" ht="18" customHeight="1" x14ac:dyDescent="0.15">
      <c r="B30" s="137">
        <v>18</v>
      </c>
      <c r="C30" s="122"/>
      <c r="D30" s="122"/>
      <c r="E30" s="122"/>
      <c r="F30" s="122"/>
      <c r="G30" s="138"/>
      <c r="H30" s="70"/>
    </row>
    <row r="31" spans="2:8" ht="18" customHeight="1" x14ac:dyDescent="0.15">
      <c r="B31" s="137">
        <v>19</v>
      </c>
      <c r="C31" s="122"/>
      <c r="D31" s="122"/>
      <c r="E31" s="122"/>
      <c r="F31" s="122"/>
      <c r="G31" s="138"/>
      <c r="H31" s="70"/>
    </row>
    <row r="32" spans="2:8" ht="18" customHeight="1" x14ac:dyDescent="0.15">
      <c r="B32" s="137">
        <v>20</v>
      </c>
      <c r="C32" s="122"/>
      <c r="D32" s="122"/>
      <c r="E32" s="122"/>
      <c r="F32" s="122"/>
      <c r="G32" s="138"/>
      <c r="H32" s="70"/>
    </row>
    <row r="33" spans="2:16" ht="18" customHeight="1" x14ac:dyDescent="0.15">
      <c r="B33" s="133">
        <v>21</v>
      </c>
      <c r="C33" s="122"/>
      <c r="D33" s="122"/>
      <c r="E33" s="122"/>
      <c r="F33" s="122"/>
      <c r="G33" s="138"/>
      <c r="H33" s="70"/>
    </row>
    <row r="34" spans="2:16" ht="18" customHeight="1" x14ac:dyDescent="0.15">
      <c r="B34" s="137">
        <v>22</v>
      </c>
      <c r="C34" s="122"/>
      <c r="D34" s="122"/>
      <c r="E34" s="122"/>
      <c r="F34" s="122"/>
      <c r="G34" s="138"/>
      <c r="H34" s="70"/>
    </row>
    <row r="35" spans="2:16" ht="18" customHeight="1" x14ac:dyDescent="0.15">
      <c r="B35" s="137">
        <v>23</v>
      </c>
      <c r="C35" s="122"/>
      <c r="D35" s="122"/>
      <c r="E35" s="122"/>
      <c r="F35" s="122"/>
      <c r="G35" s="138"/>
      <c r="H35" s="70"/>
    </row>
    <row r="36" spans="2:16" ht="18" customHeight="1" x14ac:dyDescent="0.15">
      <c r="B36" s="137">
        <v>24</v>
      </c>
      <c r="C36" s="122"/>
      <c r="D36" s="122"/>
      <c r="E36" s="122"/>
      <c r="F36" s="122"/>
      <c r="G36" s="138"/>
      <c r="H36" s="70"/>
    </row>
    <row r="37" spans="2:16" ht="15.75" thickBot="1" x14ac:dyDescent="0.2">
      <c r="B37" s="139">
        <v>25</v>
      </c>
      <c r="C37" s="27"/>
      <c r="D37" s="27"/>
      <c r="E37" s="27"/>
      <c r="F37" s="27"/>
      <c r="G37" s="118"/>
      <c r="H37" s="125"/>
    </row>
    <row r="38" spans="2:16" s="145" customFormat="1" ht="15.75" x14ac:dyDescent="0.15">
      <c r="B38" s="144"/>
      <c r="C38" s="251" t="s">
        <v>311</v>
      </c>
    </row>
    <row r="39" spans="2:16" s="145" customFormat="1" ht="15.75" x14ac:dyDescent="0.15">
      <c r="B39" s="144"/>
      <c r="C39" s="251"/>
    </row>
    <row r="40" spans="2:16" s="145" customFormat="1" ht="11.25" x14ac:dyDescent="0.15">
      <c r="B40" s="144"/>
    </row>
    <row r="41" spans="2:16" s="145" customFormat="1" ht="75.75" customHeight="1" x14ac:dyDescent="0.25">
      <c r="B41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1" s="566"/>
      <c r="D41" s="566"/>
      <c r="E41" s="566"/>
      <c r="F41" s="566"/>
      <c r="G41" s="566"/>
      <c r="H41" s="566"/>
      <c r="I41" s="566"/>
      <c r="J41" s="321"/>
      <c r="K41" s="321"/>
      <c r="L41" s="321"/>
      <c r="M41" s="321"/>
      <c r="N41" s="321"/>
      <c r="O41" s="321"/>
      <c r="P41" s="321"/>
    </row>
    <row r="42" spans="2:16" s="145" customFormat="1" ht="11.25" x14ac:dyDescent="0.15">
      <c r="B42" s="144"/>
    </row>
    <row r="43" spans="2:16" s="145" customFormat="1" ht="11.25" x14ac:dyDescent="0.15">
      <c r="B43" s="144"/>
    </row>
    <row r="44" spans="2:16" s="145" customFormat="1" ht="11.25" x14ac:dyDescent="0.15">
      <c r="B44" s="144"/>
    </row>
    <row r="45" spans="2:16" s="145" customFormat="1" ht="11.25" x14ac:dyDescent="0.15">
      <c r="B45" s="144"/>
    </row>
    <row r="46" spans="2:16" s="145" customFormat="1" ht="11.25" x14ac:dyDescent="0.15">
      <c r="B46" s="144"/>
    </row>
  </sheetData>
  <mergeCells count="11">
    <mergeCell ref="B41:I41"/>
    <mergeCell ref="B4:H4"/>
    <mergeCell ref="B10:H10"/>
    <mergeCell ref="B11:B12"/>
    <mergeCell ref="C11:C12"/>
    <mergeCell ref="D11:D12"/>
    <mergeCell ref="E11:E12"/>
    <mergeCell ref="F11:F12"/>
    <mergeCell ref="H11:H12"/>
    <mergeCell ref="G11:G12"/>
    <mergeCell ref="D6:F6"/>
  </mergeCells>
  <hyperlinks>
    <hyperlink ref="A1" location="'Основная форма'!H169" display="вернуться к основной форме" xr:uid="{00000000-0004-0000-17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1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4" width="18.875" style="5" customWidth="1"/>
    <col min="5" max="5" width="23" style="5" customWidth="1"/>
    <col min="6" max="6" width="18.875" style="5" customWidth="1"/>
    <col min="7" max="7" width="14.25" style="5" customWidth="1"/>
    <col min="8" max="11" width="15.375" style="5" customWidth="1"/>
    <col min="12" max="12" width="16.25" style="5" customWidth="1"/>
    <col min="13" max="16384" width="9" style="5"/>
  </cols>
  <sheetData>
    <row r="1" spans="1:12" x14ac:dyDescent="0.15">
      <c r="A1" s="348" t="s">
        <v>388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35.25" customHeight="1" x14ac:dyDescent="0.15">
      <c r="B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</row>
    <row r="5" spans="1:12" ht="15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277"/>
    </row>
    <row r="6" spans="1:12" ht="15" customHeight="1" x14ac:dyDescent="0.15">
      <c r="B6" s="105"/>
      <c r="C6" s="11" t="str">
        <f>'Основная форма'!$F$9</f>
        <v>ПРЕДМЕТ:</v>
      </c>
      <c r="D6" s="273" t="str">
        <f>'Основная форма'!$G$9</f>
        <v>Предквалификационный отбор производителей светильников общепромышленного исполнения</v>
      </c>
      <c r="E6" s="105"/>
      <c r="F6" s="105"/>
      <c r="G6" s="105"/>
      <c r="H6" s="105"/>
      <c r="I6" s="105"/>
      <c r="J6" s="105"/>
      <c r="K6" s="105"/>
      <c r="L6" s="278"/>
    </row>
    <row r="7" spans="1:12" ht="15" customHeight="1" x14ac:dyDescent="0.15">
      <c r="B7" s="105"/>
      <c r="C7" s="11" t="str">
        <f>'Основная форма'!$F$10</f>
        <v>НОМЕР:</v>
      </c>
      <c r="D7" s="273" t="str">
        <f>'Основная форма'!$G$10</f>
        <v>ПКО-2-24</v>
      </c>
      <c r="E7" s="105"/>
      <c r="F7" s="105"/>
      <c r="G7" s="105"/>
      <c r="H7" s="105"/>
      <c r="I7" s="105"/>
      <c r="J7" s="105"/>
      <c r="K7" s="105"/>
      <c r="L7" s="278"/>
    </row>
    <row r="8" spans="1:12" ht="25.9" customHeight="1" x14ac:dyDescent="0.15">
      <c r="B8" s="10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105"/>
      <c r="F8" s="105"/>
      <c r="G8" s="105"/>
      <c r="H8" s="105"/>
      <c r="I8" s="105"/>
      <c r="J8" s="105"/>
      <c r="K8" s="105"/>
      <c r="L8" s="278"/>
    </row>
    <row r="9" spans="1:12" ht="42.75" customHeight="1" thickBot="1" x14ac:dyDescent="0.2">
      <c r="B9" s="613" t="s">
        <v>361</v>
      </c>
      <c r="C9" s="613"/>
      <c r="D9" s="613"/>
      <c r="E9" s="613"/>
      <c r="F9" s="613"/>
      <c r="G9" s="613"/>
      <c r="H9" s="613"/>
      <c r="I9" s="613"/>
      <c r="J9" s="613"/>
      <c r="K9" s="613"/>
      <c r="L9" s="613"/>
    </row>
    <row r="10" spans="1:12" ht="45.75" customHeight="1" x14ac:dyDescent="0.15">
      <c r="B10" s="556" t="s">
        <v>233</v>
      </c>
      <c r="C10" s="593" t="s">
        <v>322</v>
      </c>
      <c r="D10" s="586" t="s">
        <v>321</v>
      </c>
      <c r="E10" s="586" t="s">
        <v>313</v>
      </c>
      <c r="F10" s="586" t="s">
        <v>314</v>
      </c>
      <c r="G10" s="586" t="s">
        <v>315</v>
      </c>
      <c r="H10" s="513" t="s">
        <v>316</v>
      </c>
      <c r="I10" s="593"/>
      <c r="J10" s="513" t="s">
        <v>319</v>
      </c>
      <c r="K10" s="593"/>
      <c r="L10" s="590" t="s">
        <v>236</v>
      </c>
    </row>
    <row r="11" spans="1:12" ht="48.75" customHeight="1" thickBot="1" x14ac:dyDescent="0.2">
      <c r="B11" s="592"/>
      <c r="C11" s="594"/>
      <c r="D11" s="587"/>
      <c r="E11" s="587"/>
      <c r="F11" s="587"/>
      <c r="G11" s="587"/>
      <c r="H11" s="279" t="s">
        <v>317</v>
      </c>
      <c r="I11" s="279" t="s">
        <v>318</v>
      </c>
      <c r="J11" s="279" t="s">
        <v>317</v>
      </c>
      <c r="K11" s="279" t="s">
        <v>318</v>
      </c>
      <c r="L11" s="591"/>
    </row>
    <row r="12" spans="1:12" ht="18" customHeight="1" thickTop="1" x14ac:dyDescent="0.15">
      <c r="B12" s="133">
        <v>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6"/>
    </row>
    <row r="13" spans="1:12" ht="18" customHeight="1" x14ac:dyDescent="0.15">
      <c r="B13" s="137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70"/>
    </row>
    <row r="14" spans="1:12" ht="18" customHeight="1" x14ac:dyDescent="0.15">
      <c r="B14" s="137">
        <v>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70"/>
    </row>
    <row r="15" spans="1:12" ht="18" customHeight="1" x14ac:dyDescent="0.15">
      <c r="B15" s="137">
        <v>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70"/>
    </row>
    <row r="16" spans="1:12" ht="18" customHeight="1" x14ac:dyDescent="0.15">
      <c r="B16" s="133">
        <v>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70"/>
    </row>
    <row r="17" spans="2:12" ht="18" customHeight="1" x14ac:dyDescent="0.15">
      <c r="B17" s="137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70"/>
    </row>
    <row r="18" spans="2:12" ht="18" customHeight="1" x14ac:dyDescent="0.15">
      <c r="B18" s="137">
        <v>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70"/>
    </row>
    <row r="19" spans="2:12" ht="18" customHeight="1" x14ac:dyDescent="0.15">
      <c r="B19" s="137">
        <v>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70"/>
    </row>
    <row r="20" spans="2:12" ht="18" customHeight="1" x14ac:dyDescent="0.15">
      <c r="B20" s="133">
        <v>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70"/>
    </row>
    <row r="21" spans="2:12" ht="18" customHeight="1" x14ac:dyDescent="0.15">
      <c r="B21" s="137">
        <v>10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70"/>
    </row>
    <row r="22" spans="2:12" ht="18" customHeight="1" x14ac:dyDescent="0.15">
      <c r="B22" s="137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70"/>
    </row>
    <row r="23" spans="2:12" ht="18" customHeight="1" x14ac:dyDescent="0.15">
      <c r="B23" s="137">
        <v>12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70"/>
    </row>
    <row r="24" spans="2:12" ht="18" customHeight="1" x14ac:dyDescent="0.15">
      <c r="B24" s="133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70"/>
    </row>
    <row r="25" spans="2:12" ht="18" customHeight="1" x14ac:dyDescent="0.15">
      <c r="B25" s="137">
        <v>14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70"/>
    </row>
    <row r="26" spans="2:12" ht="18" customHeight="1" x14ac:dyDescent="0.15">
      <c r="B26" s="137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70"/>
    </row>
    <row r="27" spans="2:12" ht="18" customHeight="1" x14ac:dyDescent="0.15">
      <c r="B27" s="137">
        <v>16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70"/>
    </row>
    <row r="28" spans="2:12" ht="18" customHeight="1" x14ac:dyDescent="0.15">
      <c r="B28" s="133">
        <v>17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70"/>
    </row>
    <row r="29" spans="2:12" ht="18" customHeight="1" x14ac:dyDescent="0.15">
      <c r="B29" s="137">
        <v>18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70"/>
    </row>
    <row r="30" spans="2:12" ht="18" customHeight="1" x14ac:dyDescent="0.15">
      <c r="B30" s="137">
        <v>19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70"/>
    </row>
    <row r="31" spans="2:12" ht="18" customHeight="1" x14ac:dyDescent="0.15">
      <c r="B31" s="137">
        <v>20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70"/>
    </row>
    <row r="32" spans="2:12" ht="18" customHeight="1" x14ac:dyDescent="0.15">
      <c r="B32" s="133">
        <v>21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70"/>
    </row>
    <row r="33" spans="2:12" ht="18" customHeight="1" x14ac:dyDescent="0.15">
      <c r="B33" s="137">
        <v>22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70"/>
    </row>
    <row r="34" spans="2:12" ht="18" customHeight="1" x14ac:dyDescent="0.15">
      <c r="B34" s="137">
        <v>23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70"/>
    </row>
    <row r="35" spans="2:12" ht="18" customHeight="1" x14ac:dyDescent="0.15">
      <c r="B35" s="137">
        <v>24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70"/>
    </row>
    <row r="36" spans="2:12" ht="18" customHeight="1" x14ac:dyDescent="0.15">
      <c r="B36" s="133">
        <v>25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70"/>
    </row>
    <row r="37" spans="2:12" ht="18" customHeight="1" x14ac:dyDescent="0.15">
      <c r="B37" s="137">
        <v>26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70"/>
    </row>
    <row r="38" spans="2:12" ht="18" customHeight="1" x14ac:dyDescent="0.15">
      <c r="B38" s="137">
        <v>27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70"/>
    </row>
    <row r="39" spans="2:12" ht="18" customHeight="1" x14ac:dyDescent="0.15">
      <c r="B39" s="137">
        <v>28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70"/>
    </row>
    <row r="40" spans="2:12" ht="18" customHeight="1" x14ac:dyDescent="0.15">
      <c r="B40" s="133">
        <v>29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70"/>
    </row>
    <row r="41" spans="2:12" ht="18" customHeight="1" x14ac:dyDescent="0.15">
      <c r="B41" s="137">
        <v>30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70"/>
    </row>
    <row r="42" spans="2:12" ht="18" customHeight="1" x14ac:dyDescent="0.15">
      <c r="B42" s="137">
        <v>31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70"/>
    </row>
    <row r="43" spans="2:12" ht="18" customHeight="1" x14ac:dyDescent="0.15">
      <c r="B43" s="137">
        <v>32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70"/>
    </row>
    <row r="44" spans="2:12" ht="18" customHeight="1" x14ac:dyDescent="0.15">
      <c r="B44" s="133">
        <v>33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70"/>
    </row>
    <row r="45" spans="2:12" ht="18" customHeight="1" x14ac:dyDescent="0.15">
      <c r="B45" s="137">
        <v>34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70"/>
    </row>
    <row r="46" spans="2:12" ht="18" customHeight="1" x14ac:dyDescent="0.15">
      <c r="B46" s="137">
        <v>35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70"/>
    </row>
    <row r="47" spans="2:12" ht="18" customHeight="1" x14ac:dyDescent="0.15">
      <c r="B47" s="137">
        <v>36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70"/>
    </row>
    <row r="48" spans="2:12" ht="18" customHeight="1" x14ac:dyDescent="0.15">
      <c r="B48" s="133">
        <v>37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70"/>
    </row>
    <row r="49" spans="2:16" ht="18" customHeight="1" x14ac:dyDescent="0.15">
      <c r="B49" s="137">
        <v>38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70"/>
    </row>
    <row r="50" spans="2:16" ht="18" customHeight="1" x14ac:dyDescent="0.15">
      <c r="B50" s="137">
        <v>39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70"/>
    </row>
    <row r="51" spans="2:16" ht="15.75" thickBot="1" x14ac:dyDescent="0.2">
      <c r="B51" s="139">
        <v>40</v>
      </c>
      <c r="C51" s="27"/>
      <c r="D51" s="27"/>
      <c r="E51" s="27"/>
      <c r="F51" s="27"/>
      <c r="G51" s="27"/>
      <c r="H51" s="27"/>
      <c r="I51" s="27"/>
      <c r="J51" s="27"/>
      <c r="K51" s="27"/>
      <c r="L51" s="125"/>
    </row>
    <row r="52" spans="2:16" s="145" customFormat="1" ht="11.25" x14ac:dyDescent="0.15">
      <c r="B52" s="144"/>
    </row>
    <row r="53" spans="2:16" s="145" customFormat="1" ht="51" customHeight="1" x14ac:dyDescent="0.15">
      <c r="B53" s="144"/>
      <c r="C53" s="621" t="s">
        <v>320</v>
      </c>
      <c r="D53" s="621"/>
      <c r="E53" s="621"/>
    </row>
    <row r="54" spans="2:16" s="145" customFormat="1" ht="15.75" x14ac:dyDescent="0.15">
      <c r="B54" s="144"/>
      <c r="C54" s="287"/>
      <c r="D54" s="287"/>
      <c r="E54" s="287"/>
    </row>
    <row r="55" spans="2:16" s="145" customFormat="1" ht="62.25" customHeight="1" x14ac:dyDescent="0.25">
      <c r="B55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66"/>
      <c r="D55" s="566"/>
      <c r="E55" s="566"/>
      <c r="F55" s="566"/>
      <c r="G55" s="566"/>
      <c r="H55" s="566"/>
      <c r="I55" s="321"/>
      <c r="J55" s="321"/>
      <c r="K55" s="321"/>
      <c r="L55" s="321"/>
      <c r="M55" s="321"/>
      <c r="N55" s="321"/>
      <c r="O55" s="321"/>
      <c r="P55" s="321"/>
    </row>
    <row r="56" spans="2:16" s="145" customFormat="1" ht="11.25" x14ac:dyDescent="0.15">
      <c r="B56" s="144"/>
    </row>
    <row r="57" spans="2:16" s="145" customFormat="1" ht="11.25" x14ac:dyDescent="0.15">
      <c r="B57" s="144"/>
    </row>
    <row r="58" spans="2:16" s="145" customFormat="1" ht="11.25" x14ac:dyDescent="0.15">
      <c r="B58" s="144"/>
    </row>
    <row r="59" spans="2:16" s="145" customFormat="1" ht="11.25" x14ac:dyDescent="0.15">
      <c r="B59" s="144"/>
    </row>
    <row r="60" spans="2:16" s="145" customFormat="1" ht="11.25" x14ac:dyDescent="0.15">
      <c r="B60" s="144"/>
    </row>
  </sheetData>
  <mergeCells count="13">
    <mergeCell ref="B55:H55"/>
    <mergeCell ref="H10:I10"/>
    <mergeCell ref="C53:E53"/>
    <mergeCell ref="D10:D11"/>
    <mergeCell ref="B4:L4"/>
    <mergeCell ref="B9:L9"/>
    <mergeCell ref="B10:B11"/>
    <mergeCell ref="C10:C11"/>
    <mergeCell ref="E10:E11"/>
    <mergeCell ref="F10:F11"/>
    <mergeCell ref="L10:L11"/>
    <mergeCell ref="G10:G11"/>
    <mergeCell ref="J10:K10"/>
  </mergeCells>
  <hyperlinks>
    <hyperlink ref="A1" location="'Основная форма'!H170" display="вернуться к основной форме" xr:uid="{00000000-0004-0000-18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2">
    <tabColor theme="9" tint="0.79998168889431442"/>
    <pageSetUpPr fitToPage="1"/>
  </sheetPr>
  <dimension ref="A2:P5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5" x14ac:dyDescent="0.15"/>
  <cols>
    <col min="1" max="1" width="9" style="5"/>
    <col min="2" max="2" width="3.25" style="5" customWidth="1"/>
    <col min="3" max="3" width="21.25" style="4" customWidth="1"/>
    <col min="4" max="5" width="18.875" style="5" customWidth="1"/>
    <col min="6" max="8" width="23" style="5" customWidth="1"/>
    <col min="9" max="10" width="15.375" style="5" customWidth="1"/>
    <col min="11" max="11" width="27" style="5" customWidth="1"/>
    <col min="12" max="12" width="19.5" style="5" customWidth="1"/>
    <col min="13" max="13" width="20.375" style="5" customWidth="1"/>
    <col min="14" max="14" width="18.5" style="5" customWidth="1"/>
    <col min="15" max="15" width="19.75" style="5" customWidth="1"/>
    <col min="16" max="16" width="23.125" style="5" customWidth="1"/>
    <col min="17" max="16384" width="9" style="5"/>
  </cols>
  <sheetData>
    <row r="2" spans="1:16" ht="13.5" customHeight="1" x14ac:dyDescent="0.15">
      <c r="C2" s="5"/>
    </row>
    <row r="3" spans="1:16" ht="13.5" customHeight="1" x14ac:dyDescent="0.15">
      <c r="C3" s="5"/>
    </row>
    <row r="4" spans="1:16" ht="35.25" customHeight="1" x14ac:dyDescent="0.15">
      <c r="A4" s="613" t="s">
        <v>232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</row>
    <row r="5" spans="1:16" ht="36.75" customHeight="1" x14ac:dyDescent="0.15"/>
    <row r="6" spans="1:16" ht="37.5" customHeight="1" x14ac:dyDescent="0.15">
      <c r="C6" s="613" t="s">
        <v>348</v>
      </c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</row>
    <row r="7" spans="1:16" ht="42.75" customHeight="1" thickBot="1" x14ac:dyDescent="0.2">
      <c r="C7" s="613"/>
      <c r="D7" s="613"/>
      <c r="E7" s="613"/>
      <c r="F7" s="613"/>
      <c r="G7" s="613"/>
      <c r="H7" s="613"/>
      <c r="I7" s="613"/>
      <c r="J7" s="613"/>
      <c r="K7" s="613"/>
    </row>
    <row r="8" spans="1:16" ht="97.5" customHeight="1" thickBot="1" x14ac:dyDescent="0.2">
      <c r="B8" s="297" t="s">
        <v>233</v>
      </c>
      <c r="C8" s="298" t="s">
        <v>327</v>
      </c>
      <c r="D8" s="298" t="s">
        <v>328</v>
      </c>
      <c r="E8" s="298" t="s">
        <v>329</v>
      </c>
      <c r="F8" s="298" t="s">
        <v>330</v>
      </c>
      <c r="G8" s="308" t="s">
        <v>349</v>
      </c>
      <c r="H8" s="306" t="s">
        <v>331</v>
      </c>
      <c r="I8" s="306" t="s">
        <v>332</v>
      </c>
      <c r="J8" s="306" t="s">
        <v>333</v>
      </c>
      <c r="K8" s="306" t="s">
        <v>334</v>
      </c>
      <c r="L8" s="306" t="s">
        <v>335</v>
      </c>
      <c r="M8" s="306" t="s">
        <v>336</v>
      </c>
      <c r="N8" s="306" t="s">
        <v>337</v>
      </c>
      <c r="O8" s="306" t="s">
        <v>338</v>
      </c>
      <c r="P8" s="307" t="s">
        <v>339</v>
      </c>
    </row>
    <row r="9" spans="1:16" ht="53.25" customHeight="1" thickTop="1" x14ac:dyDescent="0.15">
      <c r="B9" s="295">
        <v>1</v>
      </c>
      <c r="C9" s="302" t="s">
        <v>340</v>
      </c>
      <c r="D9" s="303" t="s">
        <v>341</v>
      </c>
      <c r="E9" s="303" t="s">
        <v>342</v>
      </c>
      <c r="F9" s="304" t="s">
        <v>343</v>
      </c>
      <c r="G9" s="303">
        <v>5</v>
      </c>
      <c r="H9" s="303">
        <v>25</v>
      </c>
      <c r="I9" s="303">
        <v>30</v>
      </c>
      <c r="J9" s="303">
        <v>5</v>
      </c>
      <c r="K9" s="303">
        <v>5</v>
      </c>
      <c r="L9" s="303">
        <v>15</v>
      </c>
      <c r="M9" s="303" t="s">
        <v>344</v>
      </c>
      <c r="N9" s="303">
        <v>100</v>
      </c>
      <c r="O9" s="303" t="s">
        <v>344</v>
      </c>
      <c r="P9" s="305" t="s">
        <v>344</v>
      </c>
    </row>
    <row r="10" spans="1:16" ht="18" customHeight="1" x14ac:dyDescent="0.15">
      <c r="B10" s="293">
        <v>2</v>
      </c>
      <c r="C10" s="282"/>
      <c r="D10" s="120"/>
      <c r="E10" s="120"/>
      <c r="F10" s="120"/>
      <c r="G10" s="120"/>
      <c r="H10" s="120"/>
      <c r="I10" s="120"/>
      <c r="J10" s="120"/>
      <c r="K10" s="120"/>
      <c r="L10" s="300"/>
      <c r="M10" s="300"/>
      <c r="N10" s="300"/>
      <c r="O10" s="300"/>
      <c r="P10" s="301"/>
    </row>
    <row r="11" spans="1:16" ht="18" customHeight="1" x14ac:dyDescent="0.15">
      <c r="B11" s="293">
        <v>3</v>
      </c>
      <c r="C11" s="283"/>
      <c r="D11" s="69"/>
      <c r="E11" s="69"/>
      <c r="F11" s="69"/>
      <c r="G11" s="69"/>
      <c r="H11" s="69"/>
      <c r="I11" s="69"/>
      <c r="J11" s="69"/>
      <c r="K11" s="69"/>
      <c r="L11" s="288"/>
      <c r="M11" s="288"/>
      <c r="N11" s="288"/>
      <c r="O11" s="288"/>
      <c r="P11" s="289"/>
    </row>
    <row r="12" spans="1:16" ht="18" customHeight="1" x14ac:dyDescent="0.15">
      <c r="B12" s="293">
        <v>4</v>
      </c>
      <c r="C12" s="283"/>
      <c r="D12" s="69"/>
      <c r="E12" s="69"/>
      <c r="F12" s="69"/>
      <c r="G12" s="69"/>
      <c r="H12" s="69"/>
      <c r="I12" s="69"/>
      <c r="J12" s="69"/>
      <c r="K12" s="69"/>
      <c r="L12" s="288"/>
      <c r="M12" s="288"/>
      <c r="N12" s="288"/>
      <c r="O12" s="288"/>
      <c r="P12" s="289"/>
    </row>
    <row r="13" spans="1:16" ht="18" customHeight="1" x14ac:dyDescent="0.15">
      <c r="B13" s="293">
        <v>5</v>
      </c>
      <c r="C13" s="283"/>
      <c r="D13" s="69"/>
      <c r="E13" s="69"/>
      <c r="F13" s="69"/>
      <c r="G13" s="69"/>
      <c r="H13" s="69"/>
      <c r="I13" s="69"/>
      <c r="J13" s="69"/>
      <c r="K13" s="69"/>
      <c r="L13" s="288"/>
      <c r="M13" s="288"/>
      <c r="N13" s="288"/>
      <c r="O13" s="288"/>
      <c r="P13" s="289"/>
    </row>
    <row r="14" spans="1:16" ht="18" customHeight="1" x14ac:dyDescent="0.15">
      <c r="B14" s="293">
        <v>6</v>
      </c>
      <c r="C14" s="283"/>
      <c r="D14" s="69"/>
      <c r="E14" s="69"/>
      <c r="F14" s="69"/>
      <c r="G14" s="69"/>
      <c r="H14" s="69"/>
      <c r="I14" s="69"/>
      <c r="J14" s="69"/>
      <c r="K14" s="69"/>
      <c r="L14" s="288"/>
      <c r="M14" s="288"/>
      <c r="N14" s="288"/>
      <c r="O14" s="288"/>
      <c r="P14" s="289"/>
    </row>
    <row r="15" spans="1:16" ht="18" customHeight="1" x14ac:dyDescent="0.15">
      <c r="B15" s="293">
        <v>7</v>
      </c>
      <c r="C15" s="283"/>
      <c r="D15" s="69"/>
      <c r="E15" s="69"/>
      <c r="F15" s="69"/>
      <c r="G15" s="69"/>
      <c r="H15" s="69"/>
      <c r="I15" s="69"/>
      <c r="J15" s="69"/>
      <c r="K15" s="69"/>
      <c r="L15" s="288"/>
      <c r="M15" s="288"/>
      <c r="N15" s="288"/>
      <c r="O15" s="288"/>
      <c r="P15" s="289"/>
    </row>
    <row r="16" spans="1:16" ht="18" customHeight="1" x14ac:dyDescent="0.15">
      <c r="B16" s="293">
        <v>8</v>
      </c>
      <c r="C16" s="283"/>
      <c r="D16" s="69"/>
      <c r="E16" s="69"/>
      <c r="F16" s="69"/>
      <c r="G16" s="69"/>
      <c r="H16" s="69"/>
      <c r="I16" s="69"/>
      <c r="J16" s="69"/>
      <c r="K16" s="69"/>
      <c r="L16" s="288"/>
      <c r="M16" s="288"/>
      <c r="N16" s="288"/>
      <c r="O16" s="288"/>
      <c r="P16" s="289"/>
    </row>
    <row r="17" spans="2:16" ht="18" customHeight="1" x14ac:dyDescent="0.15">
      <c r="B17" s="293">
        <v>9</v>
      </c>
      <c r="C17" s="283"/>
      <c r="D17" s="69"/>
      <c r="E17" s="69"/>
      <c r="F17" s="69"/>
      <c r="G17" s="69"/>
      <c r="H17" s="69"/>
      <c r="I17" s="69"/>
      <c r="J17" s="69"/>
      <c r="K17" s="69"/>
      <c r="L17" s="288"/>
      <c r="M17" s="288"/>
      <c r="N17" s="288"/>
      <c r="O17" s="288"/>
      <c r="P17" s="289"/>
    </row>
    <row r="18" spans="2:16" ht="18" customHeight="1" x14ac:dyDescent="0.15">
      <c r="B18" s="293">
        <v>10</v>
      </c>
      <c r="C18" s="283"/>
      <c r="D18" s="69"/>
      <c r="E18" s="69"/>
      <c r="F18" s="69"/>
      <c r="G18" s="69"/>
      <c r="H18" s="69"/>
      <c r="I18" s="69"/>
      <c r="J18" s="69"/>
      <c r="K18" s="69"/>
      <c r="L18" s="288"/>
      <c r="M18" s="288"/>
      <c r="N18" s="288"/>
      <c r="O18" s="288"/>
      <c r="P18" s="289"/>
    </row>
    <row r="19" spans="2:16" ht="18" customHeight="1" x14ac:dyDescent="0.15">
      <c r="B19" s="293">
        <v>11</v>
      </c>
      <c r="C19" s="283"/>
      <c r="D19" s="69"/>
      <c r="E19" s="69"/>
      <c r="F19" s="69"/>
      <c r="G19" s="69"/>
      <c r="H19" s="69"/>
      <c r="I19" s="69"/>
      <c r="J19" s="69"/>
      <c r="K19" s="69"/>
      <c r="L19" s="288"/>
      <c r="M19" s="288"/>
      <c r="N19" s="288"/>
      <c r="O19" s="288"/>
      <c r="P19" s="289"/>
    </row>
    <row r="20" spans="2:16" ht="18" customHeight="1" x14ac:dyDescent="0.15">
      <c r="B20" s="293">
        <v>12</v>
      </c>
      <c r="C20" s="283"/>
      <c r="D20" s="69"/>
      <c r="E20" s="69"/>
      <c r="F20" s="69"/>
      <c r="G20" s="69"/>
      <c r="H20" s="69"/>
      <c r="I20" s="69"/>
      <c r="J20" s="69"/>
      <c r="K20" s="69"/>
      <c r="L20" s="288"/>
      <c r="M20" s="288"/>
      <c r="N20" s="288"/>
      <c r="O20" s="288"/>
      <c r="P20" s="289"/>
    </row>
    <row r="21" spans="2:16" ht="18" customHeight="1" x14ac:dyDescent="0.15">
      <c r="B21" s="293">
        <v>13</v>
      </c>
      <c r="C21" s="283"/>
      <c r="D21" s="69"/>
      <c r="E21" s="69"/>
      <c r="F21" s="69"/>
      <c r="G21" s="69"/>
      <c r="H21" s="69"/>
      <c r="I21" s="69"/>
      <c r="J21" s="69"/>
      <c r="K21" s="69"/>
      <c r="L21" s="288"/>
      <c r="M21" s="288"/>
      <c r="N21" s="288"/>
      <c r="O21" s="288"/>
      <c r="P21" s="289"/>
    </row>
    <row r="22" spans="2:16" ht="18" customHeight="1" x14ac:dyDescent="0.15">
      <c r="B22" s="293">
        <v>14</v>
      </c>
      <c r="C22" s="283"/>
      <c r="D22" s="69"/>
      <c r="E22" s="69"/>
      <c r="F22" s="69"/>
      <c r="G22" s="69"/>
      <c r="H22" s="69"/>
      <c r="I22" s="69"/>
      <c r="J22" s="69"/>
      <c r="K22" s="69"/>
      <c r="L22" s="288"/>
      <c r="M22" s="288"/>
      <c r="N22" s="288"/>
      <c r="O22" s="288"/>
      <c r="P22" s="289"/>
    </row>
    <row r="23" spans="2:16" ht="18" customHeight="1" x14ac:dyDescent="0.15">
      <c r="B23" s="293">
        <v>15</v>
      </c>
      <c r="C23" s="283"/>
      <c r="D23" s="69"/>
      <c r="E23" s="69"/>
      <c r="F23" s="69"/>
      <c r="G23" s="69"/>
      <c r="H23" s="69"/>
      <c r="I23" s="69"/>
      <c r="J23" s="69"/>
      <c r="K23" s="69"/>
      <c r="L23" s="288"/>
      <c r="M23" s="288"/>
      <c r="N23" s="288"/>
      <c r="O23" s="288"/>
      <c r="P23" s="289"/>
    </row>
    <row r="24" spans="2:16" ht="18" customHeight="1" x14ac:dyDescent="0.15">
      <c r="B24" s="293">
        <v>16</v>
      </c>
      <c r="C24" s="283"/>
      <c r="D24" s="69"/>
      <c r="E24" s="69"/>
      <c r="F24" s="69"/>
      <c r="G24" s="69"/>
      <c r="H24" s="69"/>
      <c r="I24" s="69"/>
      <c r="J24" s="69"/>
      <c r="K24" s="69"/>
      <c r="L24" s="288"/>
      <c r="M24" s="288"/>
      <c r="N24" s="288"/>
      <c r="O24" s="288"/>
      <c r="P24" s="289"/>
    </row>
    <row r="25" spans="2:16" ht="18" customHeight="1" x14ac:dyDescent="0.15">
      <c r="B25" s="293">
        <v>17</v>
      </c>
      <c r="C25" s="283"/>
      <c r="D25" s="69"/>
      <c r="E25" s="69"/>
      <c r="F25" s="69"/>
      <c r="G25" s="69"/>
      <c r="H25" s="69"/>
      <c r="I25" s="69"/>
      <c r="J25" s="69"/>
      <c r="K25" s="69"/>
      <c r="L25" s="288"/>
      <c r="M25" s="288"/>
      <c r="N25" s="288"/>
      <c r="O25" s="288"/>
      <c r="P25" s="289"/>
    </row>
    <row r="26" spans="2:16" ht="18" customHeight="1" x14ac:dyDescent="0.15">
      <c r="B26" s="293">
        <v>18</v>
      </c>
      <c r="C26" s="283"/>
      <c r="D26" s="69"/>
      <c r="E26" s="69"/>
      <c r="F26" s="69"/>
      <c r="G26" s="69"/>
      <c r="H26" s="69"/>
      <c r="I26" s="69"/>
      <c r="J26" s="69"/>
      <c r="K26" s="69"/>
      <c r="L26" s="288"/>
      <c r="M26" s="288"/>
      <c r="N26" s="288"/>
      <c r="O26" s="288"/>
      <c r="P26" s="289"/>
    </row>
    <row r="27" spans="2:16" ht="18" customHeight="1" x14ac:dyDescent="0.15">
      <c r="B27" s="293">
        <v>19</v>
      </c>
      <c r="C27" s="283"/>
      <c r="D27" s="69"/>
      <c r="E27" s="69"/>
      <c r="F27" s="69"/>
      <c r="G27" s="69"/>
      <c r="H27" s="69"/>
      <c r="I27" s="69"/>
      <c r="J27" s="69"/>
      <c r="K27" s="69"/>
      <c r="L27" s="288"/>
      <c r="M27" s="288"/>
      <c r="N27" s="288"/>
      <c r="O27" s="288"/>
      <c r="P27" s="289"/>
    </row>
    <row r="28" spans="2:16" ht="18" customHeight="1" x14ac:dyDescent="0.15">
      <c r="B28" s="293">
        <v>20</v>
      </c>
      <c r="C28" s="283"/>
      <c r="D28" s="69"/>
      <c r="E28" s="69"/>
      <c r="F28" s="69"/>
      <c r="G28" s="69"/>
      <c r="H28" s="69"/>
      <c r="I28" s="69"/>
      <c r="J28" s="69"/>
      <c r="K28" s="69"/>
      <c r="L28" s="288"/>
      <c r="M28" s="288"/>
      <c r="N28" s="288"/>
      <c r="O28" s="288"/>
      <c r="P28" s="289"/>
    </row>
    <row r="29" spans="2:16" ht="18" customHeight="1" x14ac:dyDescent="0.15">
      <c r="B29" s="293">
        <v>21</v>
      </c>
      <c r="C29" s="283"/>
      <c r="D29" s="69"/>
      <c r="E29" s="69"/>
      <c r="F29" s="69"/>
      <c r="G29" s="69"/>
      <c r="H29" s="69"/>
      <c r="I29" s="69"/>
      <c r="J29" s="69"/>
      <c r="K29" s="69"/>
      <c r="L29" s="288"/>
      <c r="M29" s="288"/>
      <c r="N29" s="288"/>
      <c r="O29" s="288"/>
      <c r="P29" s="289"/>
    </row>
    <row r="30" spans="2:16" ht="18" customHeight="1" x14ac:dyDescent="0.15">
      <c r="B30" s="293">
        <v>22</v>
      </c>
      <c r="C30" s="283"/>
      <c r="D30" s="69"/>
      <c r="E30" s="69"/>
      <c r="F30" s="69"/>
      <c r="G30" s="69"/>
      <c r="H30" s="69"/>
      <c r="I30" s="69"/>
      <c r="J30" s="69"/>
      <c r="K30" s="69"/>
      <c r="L30" s="288"/>
      <c r="M30" s="288"/>
      <c r="N30" s="288"/>
      <c r="O30" s="288"/>
      <c r="P30" s="289"/>
    </row>
    <row r="31" spans="2:16" ht="18" customHeight="1" x14ac:dyDescent="0.15">
      <c r="B31" s="293">
        <v>23</v>
      </c>
      <c r="C31" s="283"/>
      <c r="D31" s="69"/>
      <c r="E31" s="69"/>
      <c r="F31" s="69"/>
      <c r="G31" s="69"/>
      <c r="H31" s="69"/>
      <c r="I31" s="69"/>
      <c r="J31" s="69"/>
      <c r="K31" s="69"/>
      <c r="L31" s="288"/>
      <c r="M31" s="288"/>
      <c r="N31" s="288"/>
      <c r="O31" s="288"/>
      <c r="P31" s="289"/>
    </row>
    <row r="32" spans="2:16" ht="18" customHeight="1" x14ac:dyDescent="0.15">
      <c r="B32" s="293">
        <v>24</v>
      </c>
      <c r="C32" s="283"/>
      <c r="D32" s="69"/>
      <c r="E32" s="69"/>
      <c r="F32" s="69"/>
      <c r="G32" s="69"/>
      <c r="H32" s="69"/>
      <c r="I32" s="69"/>
      <c r="J32" s="69"/>
      <c r="K32" s="69"/>
      <c r="L32" s="288"/>
      <c r="M32" s="288"/>
      <c r="N32" s="288"/>
      <c r="O32" s="288"/>
      <c r="P32" s="289"/>
    </row>
    <row r="33" spans="2:16" ht="18" customHeight="1" x14ac:dyDescent="0.15">
      <c r="B33" s="293">
        <v>25</v>
      </c>
      <c r="C33" s="283"/>
      <c r="D33" s="69"/>
      <c r="E33" s="69"/>
      <c r="F33" s="69"/>
      <c r="G33" s="69"/>
      <c r="H33" s="69"/>
      <c r="I33" s="69"/>
      <c r="J33" s="69"/>
      <c r="K33" s="69"/>
      <c r="L33" s="288"/>
      <c r="M33" s="288"/>
      <c r="N33" s="288"/>
      <c r="O33" s="288"/>
      <c r="P33" s="289"/>
    </row>
    <row r="34" spans="2:16" ht="18" customHeight="1" x14ac:dyDescent="0.15">
      <c r="B34" s="293">
        <v>26</v>
      </c>
      <c r="C34" s="283"/>
      <c r="D34" s="69"/>
      <c r="E34" s="69"/>
      <c r="F34" s="69"/>
      <c r="G34" s="69"/>
      <c r="H34" s="69"/>
      <c r="I34" s="69"/>
      <c r="J34" s="69"/>
      <c r="K34" s="69"/>
      <c r="L34" s="288"/>
      <c r="M34" s="288"/>
      <c r="N34" s="288"/>
      <c r="O34" s="288"/>
      <c r="P34" s="289"/>
    </row>
    <row r="35" spans="2:16" ht="18" customHeight="1" x14ac:dyDescent="0.15">
      <c r="B35" s="293">
        <v>27</v>
      </c>
      <c r="C35" s="283"/>
      <c r="D35" s="69"/>
      <c r="E35" s="69"/>
      <c r="F35" s="69"/>
      <c r="G35" s="69"/>
      <c r="H35" s="69"/>
      <c r="I35" s="69"/>
      <c r="J35" s="69"/>
      <c r="K35" s="69"/>
      <c r="L35" s="288"/>
      <c r="M35" s="288"/>
      <c r="N35" s="288"/>
      <c r="O35" s="288"/>
      <c r="P35" s="289"/>
    </row>
    <row r="36" spans="2:16" ht="18" customHeight="1" x14ac:dyDescent="0.15">
      <c r="B36" s="293">
        <v>28</v>
      </c>
      <c r="C36" s="283"/>
      <c r="D36" s="69"/>
      <c r="E36" s="69"/>
      <c r="F36" s="69"/>
      <c r="G36" s="69"/>
      <c r="H36" s="69"/>
      <c r="I36" s="69"/>
      <c r="J36" s="69"/>
      <c r="K36" s="69"/>
      <c r="L36" s="288"/>
      <c r="M36" s="288"/>
      <c r="N36" s="288"/>
      <c r="O36" s="288"/>
      <c r="P36" s="289"/>
    </row>
    <row r="37" spans="2:16" ht="18" customHeight="1" x14ac:dyDescent="0.15">
      <c r="B37" s="293">
        <v>29</v>
      </c>
      <c r="C37" s="283"/>
      <c r="D37" s="69"/>
      <c r="E37" s="69"/>
      <c r="F37" s="69"/>
      <c r="G37" s="69"/>
      <c r="H37" s="69"/>
      <c r="I37" s="69"/>
      <c r="J37" s="69"/>
      <c r="K37" s="69"/>
      <c r="L37" s="288"/>
      <c r="M37" s="288"/>
      <c r="N37" s="288"/>
      <c r="O37" s="288"/>
      <c r="P37" s="289"/>
    </row>
    <row r="38" spans="2:16" ht="18" customHeight="1" x14ac:dyDescent="0.15">
      <c r="B38" s="293">
        <v>30</v>
      </c>
      <c r="C38" s="283"/>
      <c r="D38" s="69"/>
      <c r="E38" s="69"/>
      <c r="F38" s="69"/>
      <c r="G38" s="69"/>
      <c r="H38" s="69"/>
      <c r="I38" s="69"/>
      <c r="J38" s="69"/>
      <c r="K38" s="69"/>
      <c r="L38" s="288"/>
      <c r="M38" s="288"/>
      <c r="N38" s="288"/>
      <c r="O38" s="288"/>
      <c r="P38" s="289"/>
    </row>
    <row r="39" spans="2:16" ht="18" customHeight="1" x14ac:dyDescent="0.15">
      <c r="B39" s="293">
        <v>31</v>
      </c>
      <c r="C39" s="283"/>
      <c r="D39" s="69"/>
      <c r="E39" s="69"/>
      <c r="F39" s="69"/>
      <c r="G39" s="69"/>
      <c r="H39" s="69"/>
      <c r="I39" s="69"/>
      <c r="J39" s="69"/>
      <c r="K39" s="69"/>
      <c r="L39" s="288"/>
      <c r="M39" s="288"/>
      <c r="N39" s="288"/>
      <c r="O39" s="288"/>
      <c r="P39" s="289"/>
    </row>
    <row r="40" spans="2:16" ht="18" customHeight="1" x14ac:dyDescent="0.15">
      <c r="B40" s="293">
        <v>32</v>
      </c>
      <c r="C40" s="283"/>
      <c r="D40" s="69"/>
      <c r="E40" s="69"/>
      <c r="F40" s="69"/>
      <c r="G40" s="69"/>
      <c r="H40" s="69"/>
      <c r="I40" s="69"/>
      <c r="J40" s="69"/>
      <c r="K40" s="69"/>
      <c r="L40" s="288"/>
      <c r="M40" s="288"/>
      <c r="N40" s="288"/>
      <c r="O40" s="288"/>
      <c r="P40" s="289"/>
    </row>
    <row r="41" spans="2:16" ht="18" customHeight="1" x14ac:dyDescent="0.15">
      <c r="B41" s="293">
        <v>33</v>
      </c>
      <c r="C41" s="283"/>
      <c r="D41" s="69"/>
      <c r="E41" s="69"/>
      <c r="F41" s="69"/>
      <c r="G41" s="69"/>
      <c r="H41" s="69"/>
      <c r="I41" s="69"/>
      <c r="J41" s="69"/>
      <c r="K41" s="69"/>
      <c r="L41" s="288"/>
      <c r="M41" s="288"/>
      <c r="N41" s="288"/>
      <c r="O41" s="288"/>
      <c r="P41" s="289"/>
    </row>
    <row r="42" spans="2:16" ht="18" customHeight="1" x14ac:dyDescent="0.15">
      <c r="B42" s="293">
        <v>34</v>
      </c>
      <c r="C42" s="283"/>
      <c r="D42" s="69"/>
      <c r="E42" s="69"/>
      <c r="F42" s="69"/>
      <c r="G42" s="69"/>
      <c r="H42" s="69"/>
      <c r="I42" s="69"/>
      <c r="J42" s="69"/>
      <c r="K42" s="69"/>
      <c r="L42" s="288"/>
      <c r="M42" s="288"/>
      <c r="N42" s="288"/>
      <c r="O42" s="288"/>
      <c r="P42" s="289"/>
    </row>
    <row r="43" spans="2:16" ht="18" customHeight="1" x14ac:dyDescent="0.15">
      <c r="B43" s="293">
        <v>35</v>
      </c>
      <c r="C43" s="283"/>
      <c r="D43" s="69"/>
      <c r="E43" s="69"/>
      <c r="F43" s="69"/>
      <c r="G43" s="69"/>
      <c r="H43" s="69"/>
      <c r="I43" s="69"/>
      <c r="J43" s="69"/>
      <c r="K43" s="69"/>
      <c r="L43" s="288"/>
      <c r="M43" s="288"/>
      <c r="N43" s="288"/>
      <c r="O43" s="288"/>
      <c r="P43" s="289"/>
    </row>
    <row r="44" spans="2:16" ht="15.75" thickBot="1" x14ac:dyDescent="0.2">
      <c r="B44" s="294">
        <v>36</v>
      </c>
      <c r="C44" s="290"/>
      <c r="D44" s="250"/>
      <c r="E44" s="250"/>
      <c r="F44" s="250"/>
      <c r="G44" s="250"/>
      <c r="H44" s="250"/>
      <c r="I44" s="250"/>
      <c r="J44" s="250"/>
      <c r="K44" s="124"/>
      <c r="L44" s="291"/>
      <c r="M44" s="291"/>
      <c r="N44" s="291"/>
      <c r="O44" s="291"/>
      <c r="P44" s="292"/>
    </row>
    <row r="45" spans="2:16" s="145" customFormat="1" ht="11.25" x14ac:dyDescent="0.15">
      <c r="C45" s="144"/>
    </row>
    <row r="46" spans="2:16" s="145" customFormat="1" ht="18.75" x14ac:dyDescent="0.3">
      <c r="C46" s="144"/>
      <c r="D46" s="622" t="s">
        <v>345</v>
      </c>
      <c r="E46" s="622"/>
      <c r="F46" s="622"/>
      <c r="G46" s="622"/>
    </row>
    <row r="47" spans="2:16" s="145" customFormat="1" ht="18.75" x14ac:dyDescent="0.3">
      <c r="C47" s="144"/>
      <c r="D47" s="299"/>
      <c r="E47" s="299"/>
      <c r="F47" s="299"/>
      <c r="G47" s="299"/>
    </row>
    <row r="48" spans="2:16" s="145" customFormat="1" ht="62.25" customHeight="1" x14ac:dyDescent="0.25">
      <c r="C48" s="144"/>
      <c r="D48" s="565" t="s">
        <v>346</v>
      </c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</row>
    <row r="49" spans="3:3" s="145" customFormat="1" ht="11.25" x14ac:dyDescent="0.15">
      <c r="C49" s="144"/>
    </row>
    <row r="50" spans="3:3" s="145" customFormat="1" ht="11.25" x14ac:dyDescent="0.15">
      <c r="C50" s="144"/>
    </row>
    <row r="51" spans="3:3" s="145" customFormat="1" ht="11.25" x14ac:dyDescent="0.15">
      <c r="C51" s="144"/>
    </row>
    <row r="52" spans="3:3" s="145" customFormat="1" ht="11.25" x14ac:dyDescent="0.15">
      <c r="C52" s="144"/>
    </row>
    <row r="53" spans="3:3" s="145" customFormat="1" ht="11.25" x14ac:dyDescent="0.15">
      <c r="C53" s="144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 xr:uid="{00000000-0004-0000-1900-000000000000}"/>
    <hyperlink ref="G8" location="Ф№1.Договоры2!Область_печати" display="Кол-во действующих договоров на  работы с применением сборки-сварки на ОПО (Форма № 0)" xr:uid="{00000000-0004-0000-1900-000001000000}"/>
    <hyperlink ref="I8" location="'Ф№2. Сварщики'!A1" display="Кол-во аттестованных сварщиков (Форма № 2)" xr:uid="{00000000-0004-0000-1900-000002000000}"/>
    <hyperlink ref="J8" location="'Ф№3. Специалисты по сварке'!A1" display="Кол-во аттестованных специалистов сварочного производства (Форма № 3)" xr:uid="{00000000-0004-0000-1900-000003000000}"/>
    <hyperlink ref="K8" location="'Ф№3А. Специалисты ВИК'!A1" display="Кол-во аттестованных специалистов по ВИК (Форма № 3А)" xr:uid="{00000000-0004-0000-1900-000004000000}"/>
    <hyperlink ref="O8" location="'Ф№ 7. Свидетельства АТС'!A1" display="Свидетельства аттестации технологий сварки (Форма № 7)" xr:uid="{00000000-0004-0000-1900-000005000000}"/>
    <hyperlink ref="P8" location="'Ф№ 8. Наим. орг. по НК над объ.'!A1" display="Наименование организации, выполняющей НК над объектом строительства (Форма № 8)" xr:uid="{00000000-0004-0000-1900-000006000000}"/>
    <hyperlink ref="L8" location="'Ф№ 4. Сварочное об-ние'!A1" display="Кол-во аттестованного сборочно-сварочного оборудования (Форма № 4)" xr:uid="{00000000-0004-0000-1900-000007000000}"/>
    <hyperlink ref="M8" location="'Ф№ 5. Справка об опыте работы'!A1" display="Справка об опыте работы  по Видам работ в настоящее и за предшествующие три года (Форма № 5)" xr:uid="{00000000-0004-0000-1900-000008000000}"/>
    <hyperlink ref="N8" location="'Ф№ 6. Справка о штате'!A1" display="Общее кол-во персонала (Форма № 6)" xr:uid="{00000000-0004-0000-1900-000009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3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 activeCell="C7" sqref="C7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 x14ac:dyDescent="0.15">
      <c r="A1" s="348" t="s">
        <v>388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43.5" customHeight="1" x14ac:dyDescent="0.15">
      <c r="B4" s="5"/>
      <c r="C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613"/>
      <c r="E4" s="613"/>
      <c r="F4" s="613"/>
      <c r="G4" s="613"/>
      <c r="H4" s="613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43.5" customHeight="1" x14ac:dyDescent="0.15">
      <c r="B5" s="5"/>
      <c r="C5" s="281"/>
      <c r="D5" s="281"/>
      <c r="E5" s="281"/>
      <c r="F5" s="281"/>
      <c r="G5" s="281"/>
      <c r="H5" s="281"/>
      <c r="I5" s="296"/>
      <c r="J5" s="296"/>
      <c r="K5" s="296"/>
      <c r="L5" s="296"/>
      <c r="M5" s="296"/>
      <c r="N5" s="296"/>
      <c r="O5" s="296"/>
      <c r="P5" s="296"/>
      <c r="Q5" s="296"/>
      <c r="R5" s="296"/>
    </row>
    <row r="6" spans="1:18" ht="29.25" customHeight="1" x14ac:dyDescent="0.15">
      <c r="B6" s="5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светильников общепромышленного исполнения</v>
      </c>
      <c r="E6" s="603"/>
      <c r="F6" s="603"/>
      <c r="G6" s="603"/>
      <c r="H6" s="281"/>
      <c r="I6" s="296"/>
      <c r="J6" s="296"/>
      <c r="K6" s="296"/>
      <c r="L6" s="296"/>
      <c r="M6" s="296"/>
      <c r="N6" s="296"/>
      <c r="O6" s="296"/>
      <c r="P6" s="296"/>
      <c r="Q6" s="296"/>
      <c r="R6" s="296"/>
    </row>
    <row r="7" spans="1:18" ht="17.45" customHeight="1" x14ac:dyDescent="0.15">
      <c r="B7" s="5"/>
      <c r="C7" s="11" t="str">
        <f>'Основная форма'!$F$10</f>
        <v>НОМЕР:</v>
      </c>
      <c r="D7" s="273" t="str">
        <f>'Основная форма'!$G$10</f>
        <v>ПКО-2-24</v>
      </c>
      <c r="E7" s="281"/>
      <c r="F7" s="281"/>
      <c r="G7" s="281"/>
      <c r="H7" s="281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1:18" ht="30.6" customHeight="1" x14ac:dyDescent="0.15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281"/>
      <c r="F8" s="281"/>
      <c r="G8" s="281"/>
      <c r="H8" s="281"/>
      <c r="I8" s="296"/>
      <c r="J8" s="296"/>
      <c r="K8" s="296"/>
      <c r="L8" s="296"/>
      <c r="M8" s="296"/>
      <c r="N8" s="296"/>
      <c r="O8" s="296"/>
      <c r="P8" s="296"/>
      <c r="Q8" s="296"/>
      <c r="R8" s="296"/>
    </row>
    <row r="9" spans="1:18" ht="35.25" customHeight="1" x14ac:dyDescent="0.15">
      <c r="B9" s="613" t="s">
        <v>358</v>
      </c>
      <c r="C9" s="613"/>
      <c r="D9" s="613"/>
      <c r="E9" s="613"/>
      <c r="F9" s="613"/>
      <c r="G9" s="613"/>
      <c r="H9" s="613"/>
    </row>
    <row r="10" spans="1:18" ht="12" customHeight="1" thickBot="1" x14ac:dyDescent="0.2">
      <c r="B10" s="618"/>
      <c r="C10" s="618"/>
      <c r="D10" s="618"/>
      <c r="E10" s="618"/>
      <c r="F10" s="618"/>
      <c r="G10" s="618"/>
      <c r="H10" s="618"/>
    </row>
    <row r="11" spans="1:18" ht="63.75" customHeight="1" thickBot="1" x14ac:dyDescent="0.2">
      <c r="B11" s="312" t="s">
        <v>233</v>
      </c>
      <c r="C11" s="313" t="s">
        <v>353</v>
      </c>
      <c r="D11" s="314" t="s">
        <v>347</v>
      </c>
      <c r="E11" s="313" t="s">
        <v>354</v>
      </c>
      <c r="F11" s="313" t="s">
        <v>355</v>
      </c>
      <c r="G11" s="313" t="s">
        <v>356</v>
      </c>
      <c r="H11" s="315" t="s">
        <v>357</v>
      </c>
    </row>
    <row r="12" spans="1:18" ht="36" customHeight="1" thickTop="1" x14ac:dyDescent="0.15">
      <c r="B12" s="309">
        <v>1</v>
      </c>
      <c r="C12" s="310"/>
      <c r="D12" s="310"/>
      <c r="E12" s="310"/>
      <c r="F12" s="311"/>
      <c r="G12" s="311"/>
      <c r="H12" s="316"/>
    </row>
    <row r="13" spans="1:18" ht="18" customHeight="1" x14ac:dyDescent="0.15">
      <c r="B13" s="137">
        <v>2</v>
      </c>
      <c r="C13" s="122"/>
      <c r="D13" s="122"/>
      <c r="E13" s="122"/>
      <c r="F13" s="122"/>
      <c r="G13" s="122"/>
      <c r="H13" s="317"/>
    </row>
    <row r="14" spans="1:18" ht="18" customHeight="1" x14ac:dyDescent="0.15">
      <c r="B14" s="137">
        <v>3</v>
      </c>
      <c r="C14" s="122"/>
      <c r="D14" s="122"/>
      <c r="E14" s="122"/>
      <c r="F14" s="122"/>
      <c r="G14" s="122"/>
      <c r="H14" s="317"/>
    </row>
    <row r="15" spans="1:18" ht="18" customHeight="1" x14ac:dyDescent="0.15">
      <c r="B15" s="137">
        <v>4</v>
      </c>
      <c r="C15" s="122"/>
      <c r="D15" s="122"/>
      <c r="E15" s="122"/>
      <c r="F15" s="122"/>
      <c r="G15" s="122"/>
      <c r="H15" s="317"/>
    </row>
    <row r="16" spans="1:18" ht="18" customHeight="1" x14ac:dyDescent="0.15">
      <c r="B16" s="133">
        <v>5</v>
      </c>
      <c r="C16" s="122"/>
      <c r="D16" s="122"/>
      <c r="E16" s="122"/>
      <c r="F16" s="122"/>
      <c r="G16" s="122"/>
      <c r="H16" s="317"/>
    </row>
    <row r="17" spans="2:12" ht="18" customHeight="1" x14ac:dyDescent="0.15">
      <c r="B17" s="137">
        <v>6</v>
      </c>
      <c r="C17" s="122"/>
      <c r="D17" s="122"/>
      <c r="E17" s="122"/>
      <c r="F17" s="122"/>
      <c r="G17" s="122"/>
      <c r="H17" s="317"/>
    </row>
    <row r="18" spans="2:12" ht="18" customHeight="1" x14ac:dyDescent="0.15">
      <c r="B18" s="137">
        <v>7</v>
      </c>
      <c r="C18" s="122"/>
      <c r="D18" s="122"/>
      <c r="E18" s="122"/>
      <c r="F18" s="122"/>
      <c r="G18" s="122"/>
      <c r="H18" s="317"/>
    </row>
    <row r="19" spans="2:12" ht="18" customHeight="1" x14ac:dyDescent="0.15">
      <c r="B19" s="137">
        <v>8</v>
      </c>
      <c r="C19" s="122"/>
      <c r="D19" s="122"/>
      <c r="E19" s="122"/>
      <c r="F19" s="122"/>
      <c r="G19" s="122"/>
      <c r="H19" s="317"/>
    </row>
    <row r="20" spans="2:12" ht="18" customHeight="1" thickBot="1" x14ac:dyDescent="0.2">
      <c r="B20" s="318">
        <v>9</v>
      </c>
      <c r="C20" s="123"/>
      <c r="D20" s="123"/>
      <c r="E20" s="123"/>
      <c r="F20" s="123"/>
      <c r="G20" s="123"/>
      <c r="H20" s="319"/>
    </row>
    <row r="21" spans="2:12" ht="18" customHeight="1" x14ac:dyDescent="0.15">
      <c r="B21" s="285"/>
      <c r="C21" s="284"/>
      <c r="D21" s="284"/>
      <c r="E21" s="284"/>
      <c r="F21" s="284"/>
      <c r="G21" s="284"/>
      <c r="H21" s="284"/>
    </row>
    <row r="22" spans="2:12" s="145" customFormat="1" ht="62.25" customHeight="1" x14ac:dyDescent="0.25">
      <c r="B22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66"/>
      <c r="D22" s="566"/>
      <c r="E22" s="566"/>
      <c r="F22" s="566"/>
      <c r="G22" s="566"/>
      <c r="H22" s="566"/>
      <c r="I22" s="328"/>
      <c r="J22" s="328"/>
      <c r="K22" s="328"/>
      <c r="L22" s="328"/>
    </row>
    <row r="23" spans="2:12" s="145" customFormat="1" ht="11.25" x14ac:dyDescent="0.15">
      <c r="B23" s="144"/>
    </row>
    <row r="24" spans="2:12" s="145" customFormat="1" ht="11.25" x14ac:dyDescent="0.15">
      <c r="B24" s="144"/>
    </row>
    <row r="25" spans="2:12" s="145" customFormat="1" ht="11.25" x14ac:dyDescent="0.15">
      <c r="B25" s="144"/>
    </row>
    <row r="26" spans="2:12" s="145" customFormat="1" ht="11.25" x14ac:dyDescent="0.15">
      <c r="B26" s="144"/>
    </row>
    <row r="27" spans="2:12" s="145" customFormat="1" ht="11.25" x14ac:dyDescent="0.15">
      <c r="B27" s="144"/>
    </row>
  </sheetData>
  <mergeCells count="5">
    <mergeCell ref="C4:H4"/>
    <mergeCell ref="B9:H9"/>
    <mergeCell ref="B10:H10"/>
    <mergeCell ref="B22:H22"/>
    <mergeCell ref="D6:G6"/>
  </mergeCells>
  <hyperlinks>
    <hyperlink ref="A1" location="'Основная форма'!H171" display="вернуться к основной форме" xr:uid="{00000000-0004-0000-1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8"/>
  <sheetViews>
    <sheetView workbookViewId="0">
      <selection activeCell="E4" sqref="E4"/>
    </sheetView>
  </sheetViews>
  <sheetFormatPr defaultRowHeight="13.5" x14ac:dyDescent="0.15"/>
  <cols>
    <col min="1" max="1" width="19.25" customWidth="1"/>
    <col min="2" max="2" width="22.625" customWidth="1"/>
  </cols>
  <sheetData>
    <row r="1" spans="1:5" ht="15" x14ac:dyDescent="0.25">
      <c r="A1" s="326"/>
      <c r="B1" s="326"/>
    </row>
    <row r="2" spans="1:5" ht="15" x14ac:dyDescent="0.15">
      <c r="A2" s="327" t="s">
        <v>365</v>
      </c>
      <c r="B2" s="327" t="s">
        <v>366</v>
      </c>
    </row>
    <row r="3" spans="1:5" ht="15" x14ac:dyDescent="0.15">
      <c r="A3" s="327"/>
      <c r="B3" s="327" t="s">
        <v>381</v>
      </c>
      <c r="E3" t="s">
        <v>409</v>
      </c>
    </row>
    <row r="4" spans="1:5" ht="15" x14ac:dyDescent="0.15">
      <c r="A4" s="327"/>
      <c r="B4" s="327" t="s">
        <v>382</v>
      </c>
    </row>
    <row r="5" spans="1:5" ht="15" x14ac:dyDescent="0.15">
      <c r="A5" s="327"/>
      <c r="B5" s="327" t="s">
        <v>385</v>
      </c>
    </row>
    <row r="6" spans="1:5" ht="15" x14ac:dyDescent="0.15">
      <c r="A6" s="327" t="s">
        <v>367</v>
      </c>
      <c r="B6" s="327" t="s">
        <v>368</v>
      </c>
    </row>
    <row r="7" spans="1:5" ht="15" x14ac:dyDescent="0.15">
      <c r="A7" s="327"/>
      <c r="B7" s="327" t="s">
        <v>369</v>
      </c>
    </row>
    <row r="8" spans="1:5" ht="15" x14ac:dyDescent="0.25">
      <c r="A8" s="326"/>
      <c r="B8" s="326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7058-0C10-46A7-A4EA-C9111C49B7BC}">
  <sheetPr>
    <tabColor theme="9" tint="0.79998168889431442"/>
    <pageSetUpPr fitToPage="1"/>
  </sheetPr>
  <dimension ref="A1:P29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 activeCell="C8" sqref="C8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22.625" style="5" customWidth="1"/>
    <col min="4" max="4" width="18.875" style="5" customWidth="1"/>
    <col min="5" max="5" width="21.5" style="5" bestFit="1" customWidth="1"/>
    <col min="6" max="6" width="26" style="5" customWidth="1"/>
    <col min="7" max="16384" width="9" style="5"/>
  </cols>
  <sheetData>
    <row r="1" spans="1:16" x14ac:dyDescent="0.15">
      <c r="A1" s="348" t="s">
        <v>388</v>
      </c>
    </row>
    <row r="2" spans="1:16" ht="13.5" customHeight="1" x14ac:dyDescent="0.15">
      <c r="B2" s="5"/>
    </row>
    <row r="3" spans="1:16" ht="13.5" customHeight="1" x14ac:dyDescent="0.15">
      <c r="B3" s="5"/>
    </row>
    <row r="4" spans="1:16" ht="43.5" customHeight="1" x14ac:dyDescent="0.15">
      <c r="B4" s="5"/>
      <c r="C4" s="613" t="s">
        <v>261</v>
      </c>
      <c r="D4" s="613"/>
      <c r="E4" s="613"/>
      <c r="F4" s="613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ht="16.5" customHeight="1" x14ac:dyDescent="0.15">
      <c r="B5" s="5"/>
      <c r="C5" s="281"/>
      <c r="D5" s="281"/>
      <c r="E5" s="281"/>
      <c r="F5" s="281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46.5" customHeight="1" x14ac:dyDescent="0.15">
      <c r="B6" s="5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светильников общепромышленного исполнения</v>
      </c>
      <c r="E6" s="603"/>
      <c r="F6" s="603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8.75" x14ac:dyDescent="0.15">
      <c r="B7" s="5"/>
      <c r="C7" s="11" t="str">
        <f>'Основная форма'!$F$10</f>
        <v>НОМЕР:</v>
      </c>
      <c r="D7" s="273" t="str">
        <f>'Основная форма'!$G$10</f>
        <v>ПКО-2-24</v>
      </c>
      <c r="E7" s="281"/>
      <c r="F7" s="281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1:16" ht="31.9" customHeight="1" x14ac:dyDescent="0.15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281"/>
      <c r="F8" s="281"/>
      <c r="G8" s="296"/>
      <c r="H8" s="296"/>
      <c r="I8" s="296"/>
      <c r="J8" s="296"/>
      <c r="K8" s="296"/>
      <c r="L8" s="296"/>
      <c r="M8" s="296"/>
      <c r="N8" s="296"/>
      <c r="O8" s="296"/>
      <c r="P8" s="296"/>
    </row>
    <row r="9" spans="1:16" ht="44.25" customHeight="1" x14ac:dyDescent="0.15">
      <c r="B9" s="613" t="s">
        <v>440</v>
      </c>
      <c r="C9" s="613"/>
      <c r="D9" s="613"/>
      <c r="E9" s="613"/>
      <c r="F9" s="613"/>
    </row>
    <row r="10" spans="1:16" ht="12" customHeight="1" thickBot="1" x14ac:dyDescent="0.2">
      <c r="B10" s="618"/>
      <c r="C10" s="618"/>
      <c r="D10" s="618"/>
      <c r="E10" s="618"/>
      <c r="F10" s="618"/>
    </row>
    <row r="11" spans="1:16" ht="63.75" customHeight="1" thickBot="1" x14ac:dyDescent="0.2">
      <c r="B11" s="312" t="s">
        <v>233</v>
      </c>
      <c r="C11" s="313" t="s">
        <v>441</v>
      </c>
      <c r="D11" s="313" t="s">
        <v>442</v>
      </c>
      <c r="E11" s="313" t="s">
        <v>443</v>
      </c>
      <c r="F11" s="315" t="s">
        <v>444</v>
      </c>
    </row>
    <row r="12" spans="1:16" ht="36" customHeight="1" thickTop="1" x14ac:dyDescent="0.15">
      <c r="B12" s="309">
        <v>1</v>
      </c>
      <c r="C12" s="310"/>
      <c r="D12" s="310"/>
      <c r="E12" s="311"/>
      <c r="F12" s="316"/>
    </row>
    <row r="13" spans="1:16" ht="18" customHeight="1" x14ac:dyDescent="0.15">
      <c r="B13" s="137">
        <v>2</v>
      </c>
      <c r="C13" s="122"/>
      <c r="D13" s="122"/>
      <c r="E13" s="122"/>
      <c r="F13" s="317"/>
    </row>
    <row r="14" spans="1:16" ht="18" customHeight="1" x14ac:dyDescent="0.15">
      <c r="B14" s="137">
        <v>3</v>
      </c>
      <c r="C14" s="122"/>
      <c r="D14" s="122"/>
      <c r="E14" s="122"/>
      <c r="F14" s="317"/>
    </row>
    <row r="15" spans="1:16" ht="18" customHeight="1" x14ac:dyDescent="0.15">
      <c r="B15" s="137">
        <v>4</v>
      </c>
      <c r="C15" s="122"/>
      <c r="D15" s="122"/>
      <c r="E15" s="122"/>
      <c r="F15" s="317"/>
    </row>
    <row r="16" spans="1:16" ht="18" customHeight="1" x14ac:dyDescent="0.15">
      <c r="B16" s="133">
        <v>5</v>
      </c>
      <c r="C16" s="122"/>
      <c r="D16" s="122"/>
      <c r="E16" s="122"/>
      <c r="F16" s="317"/>
    </row>
    <row r="17" spans="2:10" ht="18" customHeight="1" x14ac:dyDescent="0.15">
      <c r="B17" s="137">
        <v>6</v>
      </c>
      <c r="C17" s="122"/>
      <c r="D17" s="122"/>
      <c r="E17" s="122"/>
      <c r="F17" s="317"/>
    </row>
    <row r="18" spans="2:10" ht="18" customHeight="1" x14ac:dyDescent="0.15">
      <c r="B18" s="137">
        <v>7</v>
      </c>
      <c r="C18" s="122"/>
      <c r="D18" s="122"/>
      <c r="E18" s="122"/>
      <c r="F18" s="317"/>
    </row>
    <row r="19" spans="2:10" ht="18" customHeight="1" x14ac:dyDescent="0.15">
      <c r="B19" s="137">
        <v>8</v>
      </c>
      <c r="C19" s="122"/>
      <c r="D19" s="122"/>
      <c r="E19" s="122"/>
      <c r="F19" s="317"/>
    </row>
    <row r="20" spans="2:10" ht="18" customHeight="1" thickBot="1" x14ac:dyDescent="0.2">
      <c r="B20" s="318">
        <v>9</v>
      </c>
      <c r="C20" s="123"/>
      <c r="D20" s="123"/>
      <c r="E20" s="123"/>
      <c r="F20" s="319"/>
    </row>
    <row r="21" spans="2:10" ht="18" customHeight="1" x14ac:dyDescent="0.15">
      <c r="B21" s="285"/>
      <c r="C21" s="284" t="s">
        <v>445</v>
      </c>
      <c r="D21" s="284"/>
      <c r="E21" s="284"/>
      <c r="F21" s="284"/>
    </row>
    <row r="22" spans="2:10" ht="18" customHeight="1" x14ac:dyDescent="0.15">
      <c r="B22" s="285"/>
      <c r="C22" s="284"/>
      <c r="D22" s="284"/>
      <c r="E22" s="284"/>
      <c r="F22" s="284"/>
    </row>
    <row r="23" spans="2:10" ht="18" customHeight="1" x14ac:dyDescent="0.15">
      <c r="B23" s="285"/>
      <c r="C23" s="284"/>
      <c r="D23" s="284"/>
      <c r="E23" s="284"/>
      <c r="F23" s="284"/>
    </row>
    <row r="24" spans="2:10" s="145" customFormat="1" ht="62.25" customHeight="1" x14ac:dyDescent="0.25">
      <c r="B24" s="598" t="s">
        <v>346</v>
      </c>
      <c r="C24" s="566"/>
      <c r="D24" s="566"/>
      <c r="E24" s="566"/>
      <c r="F24" s="566"/>
      <c r="G24" s="566"/>
      <c r="H24" s="566"/>
      <c r="I24" s="328"/>
      <c r="J24" s="328"/>
    </row>
    <row r="25" spans="2:10" s="145" customFormat="1" ht="11.25" x14ac:dyDescent="0.15">
      <c r="B25" s="144"/>
    </row>
    <row r="26" spans="2:10" s="145" customFormat="1" ht="11.25" x14ac:dyDescent="0.15">
      <c r="B26" s="144"/>
    </row>
    <row r="27" spans="2:10" s="145" customFormat="1" ht="11.25" x14ac:dyDescent="0.15">
      <c r="B27" s="144"/>
    </row>
    <row r="28" spans="2:10" s="145" customFormat="1" ht="11.25" x14ac:dyDescent="0.15">
      <c r="B28" s="144"/>
    </row>
    <row r="29" spans="2:10" s="145" customFormat="1" ht="11.25" x14ac:dyDescent="0.15">
      <c r="B29" s="144"/>
    </row>
  </sheetData>
  <mergeCells count="5">
    <mergeCell ref="C4:F4"/>
    <mergeCell ref="B9:F9"/>
    <mergeCell ref="B10:F10"/>
    <mergeCell ref="B24:H24"/>
    <mergeCell ref="D6:F6"/>
  </mergeCells>
  <hyperlinks>
    <hyperlink ref="A1" location="'Основная форма'!H172" display="вернуться к основной форме" xr:uid="{BF6C22E9-D98F-45EA-825E-F534EE5C8D31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5">
    <tabColor theme="9" tint="0.79998168889431442"/>
    <pageSetUpPr fitToPage="1"/>
  </sheetPr>
  <dimension ref="A1:Q29"/>
  <sheetViews>
    <sheetView showGridLines="0" showZeros="0" view="pageBreakPreview" zoomScale="80" zoomScaleNormal="80" zoomScaleSheetLayoutView="80" workbookViewId="0">
      <selection activeCell="D6" sqref="D6:F6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7" style="5" customWidth="1"/>
    <col min="4" max="4" width="29.625" style="5" customWidth="1"/>
    <col min="5" max="5" width="18.875" style="5" customWidth="1"/>
    <col min="6" max="6" width="22.75" style="5" bestFit="1" customWidth="1"/>
    <col min="7" max="7" width="20" style="5" customWidth="1"/>
    <col min="8" max="8" width="9" style="5"/>
    <col min="9" max="9" width="98.875" style="5" customWidth="1"/>
    <col min="10" max="16384" width="9" style="5"/>
  </cols>
  <sheetData>
    <row r="1" spans="1:17" x14ac:dyDescent="0.15">
      <c r="A1" s="348" t="s">
        <v>388</v>
      </c>
    </row>
    <row r="2" spans="1:17" ht="13.5" customHeight="1" x14ac:dyDescent="0.15">
      <c r="B2" s="5"/>
    </row>
    <row r="3" spans="1:17" ht="13.5" customHeight="1" x14ac:dyDescent="0.15">
      <c r="B3" s="5"/>
    </row>
    <row r="4" spans="1:17" ht="43.5" customHeight="1" x14ac:dyDescent="0.15">
      <c r="B4" s="5"/>
      <c r="C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613"/>
      <c r="E4" s="613"/>
      <c r="F4" s="613"/>
      <c r="G4" s="613"/>
      <c r="H4" s="296"/>
      <c r="I4" s="296"/>
      <c r="J4" s="296"/>
      <c r="K4" s="296"/>
      <c r="L4" s="296"/>
      <c r="M4" s="296"/>
      <c r="N4" s="296"/>
      <c r="O4" s="296"/>
      <c r="P4" s="296"/>
      <c r="Q4" s="296"/>
    </row>
    <row r="5" spans="1:17" ht="11.45" customHeight="1" x14ac:dyDescent="0.15">
      <c r="B5" s="5"/>
      <c r="C5" s="281"/>
      <c r="D5" s="281"/>
      <c r="E5" s="281"/>
      <c r="F5" s="281"/>
      <c r="G5" s="281"/>
      <c r="H5" s="296"/>
      <c r="I5" s="296"/>
      <c r="J5" s="296"/>
      <c r="K5" s="296"/>
      <c r="L5" s="296"/>
      <c r="M5" s="296"/>
      <c r="N5" s="296"/>
      <c r="O5" s="296"/>
      <c r="P5" s="296"/>
      <c r="Q5" s="296"/>
    </row>
    <row r="6" spans="1:17" ht="35.25" customHeight="1" x14ac:dyDescent="0.15">
      <c r="B6" s="5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светильников общепромышленного исполнения</v>
      </c>
      <c r="E6" s="603"/>
      <c r="F6" s="603"/>
      <c r="G6" s="281"/>
      <c r="H6" s="296"/>
      <c r="I6" s="296"/>
      <c r="J6" s="296"/>
      <c r="K6" s="296"/>
      <c r="L6" s="296"/>
      <c r="M6" s="296"/>
      <c r="N6" s="296"/>
      <c r="O6" s="296"/>
      <c r="P6" s="296"/>
      <c r="Q6" s="296"/>
    </row>
    <row r="7" spans="1:17" ht="24" customHeight="1" x14ac:dyDescent="0.15">
      <c r="B7" s="5"/>
      <c r="C7" s="11" t="str">
        <f>'Основная форма'!$F$10</f>
        <v>НОМЕР:</v>
      </c>
      <c r="D7" s="273" t="str">
        <f>'Основная форма'!$G$10</f>
        <v>ПКО-2-24</v>
      </c>
      <c r="E7" s="281"/>
      <c r="F7" s="281"/>
      <c r="G7" s="281"/>
      <c r="H7" s="296"/>
      <c r="I7" s="393" t="s">
        <v>379</v>
      </c>
      <c r="J7" s="296"/>
      <c r="K7" s="296"/>
      <c r="L7" s="296"/>
      <c r="M7" s="296"/>
      <c r="N7" s="296"/>
      <c r="O7" s="296"/>
      <c r="P7" s="296"/>
      <c r="Q7" s="296"/>
    </row>
    <row r="8" spans="1:17" ht="33" customHeight="1" x14ac:dyDescent="0.15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281"/>
      <c r="F8" s="281"/>
      <c r="G8" s="281"/>
      <c r="H8" s="296"/>
      <c r="I8" s="393"/>
      <c r="J8" s="296"/>
      <c r="K8" s="296"/>
      <c r="L8" s="296"/>
      <c r="M8" s="296"/>
      <c r="N8" s="296"/>
      <c r="O8" s="296"/>
      <c r="P8" s="296"/>
      <c r="Q8" s="296"/>
    </row>
    <row r="9" spans="1:17" ht="13.9" customHeight="1" x14ac:dyDescent="0.15">
      <c r="B9" s="5"/>
      <c r="C9" s="11"/>
      <c r="D9" s="273"/>
      <c r="E9" s="281"/>
      <c r="F9" s="281"/>
      <c r="G9" s="281"/>
      <c r="H9" s="296"/>
      <c r="I9" s="393"/>
      <c r="J9" s="296"/>
      <c r="K9" s="296"/>
      <c r="L9" s="296"/>
      <c r="M9" s="296"/>
      <c r="N9" s="296"/>
      <c r="O9" s="296"/>
      <c r="P9" s="296"/>
      <c r="Q9" s="296"/>
    </row>
    <row r="10" spans="1:17" ht="31.15" customHeight="1" x14ac:dyDescent="0.15">
      <c r="B10" s="613" t="s">
        <v>386</v>
      </c>
      <c r="C10" s="613"/>
      <c r="D10" s="613"/>
      <c r="E10" s="613"/>
      <c r="F10" s="613"/>
      <c r="G10" s="613"/>
      <c r="H10" s="296"/>
      <c r="I10" s="610"/>
      <c r="J10" s="296"/>
      <c r="K10" s="296"/>
      <c r="L10" s="296"/>
      <c r="M10" s="296"/>
      <c r="N10" s="296"/>
      <c r="O10" s="296"/>
      <c r="P10" s="296"/>
      <c r="Q10" s="296"/>
    </row>
    <row r="11" spans="1:17" ht="15.75" x14ac:dyDescent="0.15">
      <c r="B11" s="624" t="s">
        <v>374</v>
      </c>
      <c r="C11" s="624"/>
      <c r="D11" s="624"/>
      <c r="E11" s="624"/>
      <c r="F11" s="624"/>
      <c r="G11" s="624"/>
      <c r="I11" s="610"/>
    </row>
    <row r="12" spans="1:17" ht="12" customHeight="1" thickBot="1" x14ac:dyDescent="0.2">
      <c r="B12" s="618"/>
      <c r="C12" s="618"/>
      <c r="D12" s="618"/>
      <c r="E12" s="618"/>
      <c r="F12" s="618"/>
      <c r="G12" s="618"/>
      <c r="I12" s="610"/>
    </row>
    <row r="13" spans="1:17" ht="81" customHeight="1" thickBot="1" x14ac:dyDescent="0.2">
      <c r="B13" s="335"/>
      <c r="C13" s="312" t="s">
        <v>210</v>
      </c>
      <c r="D13" s="313" t="s">
        <v>375</v>
      </c>
      <c r="E13" s="313" t="s">
        <v>376</v>
      </c>
      <c r="F13" s="313" t="s">
        <v>377</v>
      </c>
      <c r="G13" s="315" t="s">
        <v>378</v>
      </c>
    </row>
    <row r="14" spans="1:17" ht="18" customHeight="1" thickTop="1" x14ac:dyDescent="0.15">
      <c r="B14" s="14"/>
      <c r="C14" s="336"/>
      <c r="D14" s="310"/>
      <c r="E14" s="310"/>
      <c r="F14" s="311"/>
      <c r="G14" s="316"/>
    </row>
    <row r="15" spans="1:17" ht="18" customHeight="1" x14ac:dyDescent="0.15">
      <c r="C15" s="337"/>
      <c r="D15" s="122"/>
      <c r="E15" s="122"/>
      <c r="F15" s="122"/>
      <c r="G15" s="317"/>
    </row>
    <row r="16" spans="1:17" ht="18" customHeight="1" x14ac:dyDescent="0.15">
      <c r="C16" s="337"/>
      <c r="D16" s="122"/>
      <c r="E16" s="122"/>
      <c r="F16" s="122"/>
      <c r="G16" s="317"/>
    </row>
    <row r="17" spans="2:11" ht="18" customHeight="1" x14ac:dyDescent="0.15">
      <c r="C17" s="337"/>
      <c r="D17" s="122"/>
      <c r="E17" s="122"/>
      <c r="F17" s="122"/>
      <c r="G17" s="317"/>
    </row>
    <row r="18" spans="2:11" ht="18" customHeight="1" x14ac:dyDescent="0.15">
      <c r="C18" s="337"/>
      <c r="D18" s="122"/>
      <c r="E18" s="122"/>
      <c r="F18" s="122"/>
      <c r="G18" s="317"/>
    </row>
    <row r="19" spans="2:11" ht="18" customHeight="1" x14ac:dyDescent="0.15">
      <c r="C19" s="337"/>
      <c r="D19" s="122"/>
      <c r="E19" s="122"/>
      <c r="F19" s="122"/>
      <c r="G19" s="317"/>
    </row>
    <row r="20" spans="2:11" ht="18" customHeight="1" x14ac:dyDescent="0.15">
      <c r="C20" s="337"/>
      <c r="D20" s="122"/>
      <c r="E20" s="122"/>
      <c r="F20" s="122"/>
      <c r="G20" s="317"/>
    </row>
    <row r="21" spans="2:11" ht="18" customHeight="1" x14ac:dyDescent="0.15">
      <c r="C21" s="337"/>
      <c r="D21" s="122"/>
      <c r="E21" s="122"/>
      <c r="F21" s="122"/>
      <c r="G21" s="317"/>
    </row>
    <row r="22" spans="2:11" ht="18" customHeight="1" thickBot="1" x14ac:dyDescent="0.2">
      <c r="C22" s="338"/>
      <c r="D22" s="123"/>
      <c r="E22" s="123"/>
      <c r="F22" s="123"/>
      <c r="G22" s="319"/>
    </row>
    <row r="23" spans="2:11" ht="18" customHeight="1" x14ac:dyDescent="0.15">
      <c r="B23" s="285"/>
      <c r="C23" s="284"/>
      <c r="D23" s="284"/>
      <c r="E23" s="284"/>
      <c r="F23" s="284"/>
      <c r="G23" s="284"/>
    </row>
    <row r="24" spans="2:11" s="145" customFormat="1" ht="81" customHeight="1" x14ac:dyDescent="0.25">
      <c r="B24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566"/>
      <c r="D24" s="566"/>
      <c r="E24" s="566"/>
      <c r="F24" s="566"/>
      <c r="G24" s="566"/>
      <c r="H24" s="566"/>
      <c r="I24" s="328"/>
      <c r="J24" s="328"/>
      <c r="K24" s="328"/>
    </row>
    <row r="25" spans="2:11" s="145" customFormat="1" ht="11.25" x14ac:dyDescent="0.15">
      <c r="B25" s="144"/>
    </row>
    <row r="26" spans="2:11" s="145" customFormat="1" ht="11.25" x14ac:dyDescent="0.15">
      <c r="B26" s="144"/>
    </row>
    <row r="27" spans="2:11" s="145" customFormat="1" ht="11.25" x14ac:dyDescent="0.15">
      <c r="B27" s="144"/>
    </row>
    <row r="28" spans="2:11" s="145" customFormat="1" ht="11.25" x14ac:dyDescent="0.15">
      <c r="B28" s="144"/>
    </row>
    <row r="29" spans="2:11" s="145" customFormat="1" ht="11.25" x14ac:dyDescent="0.15">
      <c r="B29" s="144"/>
    </row>
  </sheetData>
  <mergeCells count="7">
    <mergeCell ref="B24:H24"/>
    <mergeCell ref="I7:I12"/>
    <mergeCell ref="C4:G4"/>
    <mergeCell ref="B10:G10"/>
    <mergeCell ref="B12:G12"/>
    <mergeCell ref="B11:G11"/>
    <mergeCell ref="D6:F6"/>
  </mergeCells>
  <hyperlinks>
    <hyperlink ref="A1" location="'Основная форма'!H183" display="вернуться к основной форме" xr:uid="{00000000-0004-0000-2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2:P110"/>
  <sheetViews>
    <sheetView showGridLines="0" showZeros="0" tabSelected="1" view="pageBreakPreview" zoomScaleNormal="80" zoomScaleSheetLayoutView="100" zoomScalePageLayoutView="80" workbookViewId="0">
      <selection activeCell="C1" sqref="C1"/>
    </sheetView>
  </sheetViews>
  <sheetFormatPr defaultColWidth="9" defaultRowHeight="15" x14ac:dyDescent="0.25"/>
  <cols>
    <col min="1" max="1" width="1.5" style="1" customWidth="1"/>
    <col min="2" max="2" width="3.875" style="9" customWidth="1"/>
    <col min="3" max="3" width="15.625" style="1" customWidth="1"/>
    <col min="4" max="4" width="4.625" style="9" customWidth="1"/>
    <col min="5" max="5" width="4.5" style="1" customWidth="1"/>
    <col min="6" max="6" width="33.5" style="1" customWidth="1"/>
    <col min="7" max="7" width="59.5" style="1" customWidth="1"/>
    <col min="8" max="8" width="19.25" style="1" customWidth="1"/>
    <col min="9" max="13" width="19.5" style="1" customWidth="1"/>
    <col min="14" max="14" width="30.5" style="1" customWidth="1"/>
    <col min="15" max="15" width="5" customWidth="1"/>
    <col min="16" max="16384" width="9" style="1"/>
  </cols>
  <sheetData>
    <row r="2" spans="2:15" ht="20.25" x14ac:dyDescent="0.25">
      <c r="C2" s="418"/>
      <c r="D2" s="418"/>
      <c r="E2" s="418"/>
      <c r="F2" s="418"/>
      <c r="G2" s="418"/>
      <c r="H2" s="418"/>
      <c r="I2" s="418"/>
      <c r="J2" s="2"/>
      <c r="K2" s="2"/>
      <c r="L2" s="2"/>
    </row>
    <row r="3" spans="2:15" s="3" customFormat="1" ht="20.25" x14ac:dyDescent="0.15">
      <c r="B3" s="418" t="s">
        <v>261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/>
    </row>
    <row r="4" spans="2:15" s="3" customFormat="1" ht="21.75" x14ac:dyDescent="0.15">
      <c r="B4" s="528" t="s">
        <v>364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/>
    </row>
    <row r="5" spans="2:15" s="3" customFormat="1" ht="15.75" customHeight="1" x14ac:dyDescent="0.15">
      <c r="B5" s="10" t="s">
        <v>180</v>
      </c>
      <c r="C5" s="2"/>
      <c r="D5" s="2"/>
      <c r="O5"/>
    </row>
    <row r="6" spans="2:15" s="3" customFormat="1" ht="13.5" customHeight="1" x14ac:dyDescent="0.15">
      <c r="B6" s="374" t="s">
        <v>436</v>
      </c>
      <c r="C6" s="373"/>
      <c r="D6" s="373"/>
      <c r="E6" s="373"/>
      <c r="F6" s="373"/>
      <c r="G6" s="373"/>
      <c r="H6" s="2"/>
      <c r="I6" s="2"/>
      <c r="J6" s="2"/>
      <c r="K6" s="2"/>
      <c r="L6" s="2"/>
      <c r="M6" s="2"/>
      <c r="N6" s="2"/>
      <c r="O6"/>
    </row>
    <row r="7" spans="2:15" s="3" customFormat="1" ht="13.5" customHeight="1" x14ac:dyDescent="0.15">
      <c r="E7" s="2"/>
      <c r="F7" s="2"/>
      <c r="G7" s="2"/>
      <c r="H7" s="2"/>
      <c r="I7" s="2"/>
      <c r="J7" s="2"/>
      <c r="K7" s="2"/>
      <c r="L7" s="2"/>
      <c r="M7" s="2"/>
      <c r="N7" s="2"/>
      <c r="O7"/>
    </row>
    <row r="8" spans="2:15" s="3" customFormat="1" ht="6" customHeight="1" x14ac:dyDescent="0.15">
      <c r="E8" s="2"/>
      <c r="F8" s="2"/>
      <c r="G8" s="2"/>
      <c r="H8" s="2"/>
      <c r="I8" s="2"/>
      <c r="J8" s="2"/>
      <c r="K8" s="2"/>
      <c r="L8" s="2"/>
      <c r="M8" s="2"/>
      <c r="N8" s="2"/>
      <c r="O8"/>
    </row>
    <row r="9" spans="2:15" s="5" customFormat="1" ht="36" customHeight="1" x14ac:dyDescent="0.15">
      <c r="B9" s="530" t="s">
        <v>362</v>
      </c>
      <c r="C9" s="530"/>
      <c r="D9" s="530"/>
      <c r="E9" s="159">
        <v>1</v>
      </c>
      <c r="F9" s="160" t="s">
        <v>363</v>
      </c>
      <c r="G9" s="533" t="s">
        <v>451</v>
      </c>
      <c r="H9" s="534"/>
      <c r="I9" s="534"/>
      <c r="J9" s="535"/>
      <c r="K9" s="23"/>
      <c r="L9" s="23"/>
      <c r="M9" s="16" t="s">
        <v>181</v>
      </c>
      <c r="N9" s="24"/>
      <c r="O9"/>
    </row>
    <row r="10" spans="2:15" s="5" customFormat="1" ht="15" customHeight="1" x14ac:dyDescent="0.15">
      <c r="B10" s="530"/>
      <c r="C10" s="530"/>
      <c r="D10" s="530"/>
      <c r="E10" s="159">
        <v>2</v>
      </c>
      <c r="F10" s="160" t="s">
        <v>380</v>
      </c>
      <c r="G10" s="536" t="s">
        <v>452</v>
      </c>
      <c r="H10" s="537"/>
      <c r="I10" s="537"/>
      <c r="J10" s="538"/>
      <c r="K10" s="23"/>
      <c r="L10" s="23"/>
      <c r="M10" s="325"/>
      <c r="N10" s="330"/>
      <c r="O10"/>
    </row>
    <row r="11" spans="2:15" s="5" customFormat="1" ht="15" customHeight="1" x14ac:dyDescent="0.15">
      <c r="B11" s="530"/>
      <c r="C11" s="530"/>
      <c r="D11" s="530"/>
      <c r="E11" s="159">
        <v>3</v>
      </c>
      <c r="F11" s="160" t="s">
        <v>383</v>
      </c>
      <c r="G11" s="536"/>
      <c r="H11" s="537"/>
      <c r="I11" s="537"/>
      <c r="J11" s="538"/>
      <c r="K11" s="20"/>
      <c r="L11" s="20"/>
      <c r="O11"/>
    </row>
    <row r="12" spans="2:15" s="5" customFormat="1" ht="15.75" customHeight="1" x14ac:dyDescent="0.15">
      <c r="B12" s="21"/>
      <c r="C12" s="22"/>
      <c r="D12" s="12"/>
      <c r="E12" s="159">
        <v>4</v>
      </c>
      <c r="F12" s="276" t="s">
        <v>389</v>
      </c>
      <c r="G12" s="536"/>
      <c r="H12" s="537"/>
      <c r="I12" s="537"/>
      <c r="J12" s="538"/>
      <c r="K12" s="539" t="str">
        <f>IF(ISBLANK(G12),"  &lt;-  Необходимо выбрать статус компании","")</f>
        <v xml:space="preserve">  &lt;-  Необходимо выбрать статус компании</v>
      </c>
      <c r="L12" s="540"/>
      <c r="M12" s="540"/>
      <c r="N12" s="540"/>
      <c r="O12"/>
    </row>
    <row r="13" spans="2:15" s="5" customFormat="1" ht="15" customHeight="1" thickBot="1" x14ac:dyDescent="0.2">
      <c r="B13" s="21"/>
      <c r="C13" s="22"/>
      <c r="D13" s="12"/>
      <c r="E13" s="274"/>
      <c r="F13" s="275"/>
      <c r="G13" s="273"/>
      <c r="H13" s="273"/>
      <c r="I13" s="273"/>
      <c r="J13" s="273"/>
      <c r="K13" s="20"/>
      <c r="L13" s="20"/>
      <c r="M13" s="20"/>
      <c r="N13" s="20"/>
      <c r="O13"/>
    </row>
    <row r="14" spans="2:15" s="5" customFormat="1" ht="62.25" customHeight="1" thickBot="1" x14ac:dyDescent="0.2">
      <c r="B14" s="420" t="s">
        <v>182</v>
      </c>
      <c r="C14" s="421"/>
      <c r="D14" s="421"/>
      <c r="E14" s="421"/>
      <c r="F14" s="421"/>
      <c r="G14" s="422"/>
      <c r="H14" s="531" t="s">
        <v>273</v>
      </c>
      <c r="I14" s="421"/>
      <c r="J14" s="421"/>
      <c r="K14" s="421"/>
      <c r="L14" s="421"/>
      <c r="M14" s="421"/>
      <c r="N14" s="532"/>
      <c r="O14"/>
    </row>
    <row r="15" spans="2:15" s="5" customFormat="1" ht="15" customHeight="1" thickTop="1" x14ac:dyDescent="0.15">
      <c r="B15" s="424">
        <v>1</v>
      </c>
      <c r="C15" s="416" t="s">
        <v>183</v>
      </c>
      <c r="D15" s="87" t="s">
        <v>257</v>
      </c>
      <c r="E15" s="171" t="s">
        <v>281</v>
      </c>
      <c r="F15" s="172"/>
      <c r="G15" s="7"/>
      <c r="H15" s="255"/>
      <c r="I15" s="256"/>
      <c r="J15" s="256"/>
      <c r="K15" s="256"/>
      <c r="L15" s="256"/>
      <c r="M15" s="256"/>
      <c r="N15" s="257"/>
      <c r="O15"/>
    </row>
    <row r="16" spans="2:15" s="5" customFormat="1" ht="15" customHeight="1" x14ac:dyDescent="0.15">
      <c r="B16" s="425"/>
      <c r="C16" s="380"/>
      <c r="D16" s="14"/>
      <c r="E16" s="79" t="s">
        <v>184</v>
      </c>
      <c r="F16" s="52" t="s">
        <v>185</v>
      </c>
      <c r="G16" s="40"/>
      <c r="H16" s="460"/>
      <c r="I16" s="461"/>
      <c r="J16" s="461"/>
      <c r="K16" s="461"/>
      <c r="L16" s="461"/>
      <c r="M16" s="461"/>
      <c r="N16" s="462"/>
      <c r="O16"/>
    </row>
    <row r="17" spans="2:16" s="5" customFormat="1" ht="15" customHeight="1" x14ac:dyDescent="0.15">
      <c r="B17" s="19"/>
      <c r="C17" s="15"/>
      <c r="D17" s="14"/>
      <c r="E17" s="79" t="s">
        <v>54</v>
      </c>
      <c r="F17" s="52" t="s">
        <v>186</v>
      </c>
      <c r="G17" s="40"/>
      <c r="H17" s="460"/>
      <c r="I17" s="461"/>
      <c r="J17" s="461"/>
      <c r="K17" s="461"/>
      <c r="L17" s="461"/>
      <c r="M17" s="461"/>
      <c r="N17" s="462"/>
      <c r="O17"/>
    </row>
    <row r="18" spans="2:16" s="6" customFormat="1" ht="15" customHeight="1" x14ac:dyDescent="0.25">
      <c r="B18" s="19"/>
      <c r="C18" s="15"/>
      <c r="D18" s="14"/>
      <c r="E18" s="79" t="s">
        <v>55</v>
      </c>
      <c r="F18" s="1" t="s">
        <v>187</v>
      </c>
      <c r="G18" s="43"/>
      <c r="H18" s="519"/>
      <c r="I18" s="520"/>
      <c r="J18" s="520"/>
      <c r="K18" s="520"/>
      <c r="L18" s="520"/>
      <c r="M18" s="520"/>
      <c r="N18" s="521"/>
      <c r="O18"/>
      <c r="P18" s="36"/>
    </row>
    <row r="19" spans="2:16" s="6" customFormat="1" ht="15" customHeight="1" x14ac:dyDescent="0.15">
      <c r="B19" s="19"/>
      <c r="C19" s="15"/>
      <c r="D19" s="14"/>
      <c r="E19" s="79" t="s">
        <v>56</v>
      </c>
      <c r="F19" s="173" t="s">
        <v>275</v>
      </c>
      <c r="G19" s="43"/>
      <c r="H19" s="460"/>
      <c r="I19" s="461"/>
      <c r="J19" s="461"/>
      <c r="K19" s="461"/>
      <c r="L19" s="461"/>
      <c r="M19" s="461"/>
      <c r="N19" s="462"/>
      <c r="O19"/>
      <c r="P19" s="36"/>
    </row>
    <row r="20" spans="2:16" s="5" customFormat="1" ht="15" customHeight="1" x14ac:dyDescent="0.15">
      <c r="B20" s="19"/>
      <c r="C20" s="15"/>
      <c r="D20" s="14"/>
      <c r="E20" s="79" t="s">
        <v>57</v>
      </c>
      <c r="F20" s="247" t="s">
        <v>274</v>
      </c>
      <c r="G20" s="258"/>
      <c r="H20" s="460"/>
      <c r="I20" s="461"/>
      <c r="J20" s="461"/>
      <c r="K20" s="461"/>
      <c r="L20" s="461"/>
      <c r="M20" s="461"/>
      <c r="N20" s="462"/>
      <c r="O20"/>
    </row>
    <row r="21" spans="2:16" s="5" customFormat="1" ht="15" customHeight="1" x14ac:dyDescent="0.15">
      <c r="B21" s="19"/>
      <c r="C21" s="15"/>
      <c r="D21" s="14"/>
      <c r="E21" s="79" t="s">
        <v>58</v>
      </c>
      <c r="F21" s="247" t="s">
        <v>276</v>
      </c>
      <c r="G21" s="258"/>
      <c r="H21" s="460"/>
      <c r="I21" s="461"/>
      <c r="J21" s="461"/>
      <c r="K21" s="461"/>
      <c r="L21" s="461"/>
      <c r="M21" s="461"/>
      <c r="N21" s="462"/>
      <c r="O21"/>
    </row>
    <row r="22" spans="2:16" s="5" customFormat="1" ht="15" customHeight="1" x14ac:dyDescent="0.15">
      <c r="B22" s="19"/>
      <c r="C22" s="15"/>
      <c r="D22" s="14"/>
      <c r="E22" s="79" t="s">
        <v>59</v>
      </c>
      <c r="F22" s="247" t="s">
        <v>280</v>
      </c>
      <c r="G22" s="258"/>
      <c r="H22" s="460"/>
      <c r="I22" s="461"/>
      <c r="J22" s="461"/>
      <c r="K22" s="461"/>
      <c r="L22" s="461"/>
      <c r="M22" s="461"/>
      <c r="N22" s="462"/>
      <c r="O22"/>
    </row>
    <row r="23" spans="2:16" s="5" customFormat="1" ht="15" customHeight="1" x14ac:dyDescent="0.15">
      <c r="B23" s="19"/>
      <c r="C23" s="15"/>
      <c r="D23" s="14"/>
      <c r="E23" s="79" t="s">
        <v>60</v>
      </c>
      <c r="F23" s="247" t="s">
        <v>277</v>
      </c>
      <c r="G23" s="258"/>
      <c r="H23" s="460"/>
      <c r="I23" s="461"/>
      <c r="J23" s="461"/>
      <c r="K23" s="461"/>
      <c r="L23" s="461"/>
      <c r="M23" s="461"/>
      <c r="N23" s="462"/>
      <c r="O23"/>
    </row>
    <row r="24" spans="2:16" s="5" customFormat="1" ht="15" customHeight="1" x14ac:dyDescent="0.15">
      <c r="B24" s="19"/>
      <c r="C24" s="15"/>
      <c r="D24" s="14"/>
      <c r="E24" s="79" t="s">
        <v>158</v>
      </c>
      <c r="F24" s="247" t="s">
        <v>278</v>
      </c>
      <c r="G24" s="258"/>
      <c r="H24" s="460"/>
      <c r="I24" s="461"/>
      <c r="J24" s="461"/>
      <c r="K24" s="461"/>
      <c r="L24" s="461"/>
      <c r="M24" s="461"/>
      <c r="N24" s="462"/>
      <c r="O24"/>
    </row>
    <row r="25" spans="2:16" s="5" customFormat="1" ht="15" customHeight="1" x14ac:dyDescent="0.15">
      <c r="B25" s="19"/>
      <c r="C25" s="15"/>
      <c r="D25" s="14"/>
      <c r="E25" s="79" t="s">
        <v>159</v>
      </c>
      <c r="F25" s="247" t="s">
        <v>279</v>
      </c>
      <c r="G25" s="258"/>
      <c r="H25" s="460"/>
      <c r="I25" s="461"/>
      <c r="J25" s="461"/>
      <c r="K25" s="461"/>
      <c r="L25" s="461"/>
      <c r="M25" s="461"/>
      <c r="N25" s="462"/>
      <c r="O25"/>
    </row>
    <row r="26" spans="2:16" s="5" customFormat="1" ht="15" customHeight="1" x14ac:dyDescent="0.15">
      <c r="B26" s="19"/>
      <c r="C26" s="15"/>
      <c r="D26" s="14"/>
      <c r="E26" s="79" t="s">
        <v>158</v>
      </c>
      <c r="F26" s="52" t="s">
        <v>188</v>
      </c>
      <c r="G26" s="40"/>
      <c r="H26" s="460"/>
      <c r="I26" s="461"/>
      <c r="J26" s="461"/>
      <c r="K26" s="461"/>
      <c r="L26" s="461"/>
      <c r="M26" s="461"/>
      <c r="N26" s="462"/>
      <c r="O26"/>
    </row>
    <row r="27" spans="2:16" s="5" customFormat="1" ht="15" customHeight="1" x14ac:dyDescent="0.25">
      <c r="B27" s="19"/>
      <c r="C27" s="15"/>
      <c r="D27" s="14"/>
      <c r="E27" s="79" t="s">
        <v>59</v>
      </c>
      <c r="F27" s="1" t="s">
        <v>189</v>
      </c>
      <c r="G27" s="40"/>
      <c r="H27" s="460" t="s">
        <v>190</v>
      </c>
      <c r="I27" s="461"/>
      <c r="J27" s="461"/>
      <c r="K27" s="461"/>
      <c r="L27" s="461"/>
      <c r="M27" s="461"/>
      <c r="N27" s="462"/>
      <c r="O27"/>
    </row>
    <row r="28" spans="2:16" s="5" customFormat="1" ht="15" customHeight="1" x14ac:dyDescent="0.15">
      <c r="B28" s="19"/>
      <c r="C28" s="15"/>
      <c r="D28" s="14"/>
      <c r="E28" s="79" t="s">
        <v>60</v>
      </c>
      <c r="F28" s="52" t="s">
        <v>191</v>
      </c>
      <c r="G28" s="40"/>
      <c r="H28" s="460" t="s">
        <v>190</v>
      </c>
      <c r="I28" s="461"/>
      <c r="J28" s="461"/>
      <c r="K28" s="461"/>
      <c r="L28" s="461"/>
      <c r="M28" s="461"/>
      <c r="N28" s="462"/>
      <c r="O28"/>
    </row>
    <row r="29" spans="2:16" s="5" customFormat="1" ht="15" customHeight="1" x14ac:dyDescent="0.15">
      <c r="B29" s="19"/>
      <c r="C29" s="15"/>
      <c r="D29" s="14"/>
      <c r="E29" s="79" t="s">
        <v>158</v>
      </c>
      <c r="F29" s="52" t="s">
        <v>370</v>
      </c>
      <c r="G29" s="40"/>
      <c r="H29" s="460"/>
      <c r="I29" s="461"/>
      <c r="J29" s="461"/>
      <c r="K29" s="461"/>
      <c r="L29" s="461"/>
      <c r="M29" s="461"/>
      <c r="N29" s="462"/>
      <c r="O29"/>
    </row>
    <row r="30" spans="2:16" s="5" customFormat="1" ht="15" customHeight="1" x14ac:dyDescent="0.15">
      <c r="B30" s="19"/>
      <c r="C30" s="15"/>
      <c r="D30" s="14"/>
      <c r="E30" s="79" t="s">
        <v>159</v>
      </c>
      <c r="F30" s="52" t="s">
        <v>237</v>
      </c>
      <c r="G30" s="40"/>
      <c r="H30" s="460" t="s">
        <v>73</v>
      </c>
      <c r="I30" s="461"/>
      <c r="J30" s="461"/>
      <c r="K30" s="461"/>
      <c r="L30" s="461"/>
      <c r="M30" s="461"/>
      <c r="N30" s="462"/>
      <c r="O30"/>
    </row>
    <row r="31" spans="2:16" s="5" customFormat="1" ht="15" customHeight="1" x14ac:dyDescent="0.15">
      <c r="B31" s="19"/>
      <c r="C31" s="15"/>
      <c r="D31" s="243" t="s">
        <v>258</v>
      </c>
      <c r="E31" s="174" t="s">
        <v>192</v>
      </c>
      <c r="F31" s="52"/>
      <c r="G31" s="40"/>
      <c r="H31" s="66"/>
      <c r="I31" s="52"/>
      <c r="J31" s="52"/>
      <c r="K31" s="52"/>
      <c r="L31" s="52"/>
      <c r="M31" s="52"/>
      <c r="N31" s="67"/>
      <c r="O31"/>
    </row>
    <row r="32" spans="2:16" s="5" customFormat="1" ht="15" customHeight="1" x14ac:dyDescent="0.15">
      <c r="B32" s="19"/>
      <c r="C32" s="15"/>
      <c r="D32" s="14"/>
      <c r="E32" s="79" t="s">
        <v>184</v>
      </c>
      <c r="F32" s="82" t="s">
        <v>193</v>
      </c>
      <c r="G32" s="40"/>
      <c r="H32" s="460"/>
      <c r="I32" s="461"/>
      <c r="J32" s="461"/>
      <c r="K32" s="461"/>
      <c r="L32" s="461"/>
      <c r="M32" s="461"/>
      <c r="N32" s="462"/>
      <c r="O32"/>
    </row>
    <row r="33" spans="2:15" s="5" customFormat="1" ht="15" customHeight="1" x14ac:dyDescent="0.15">
      <c r="B33" s="19"/>
      <c r="C33" s="15"/>
      <c r="D33" s="14"/>
      <c r="E33" s="79" t="s">
        <v>54</v>
      </c>
      <c r="F33" s="82" t="s">
        <v>194</v>
      </c>
      <c r="G33" s="40"/>
      <c r="H33" s="460"/>
      <c r="I33" s="461"/>
      <c r="J33" s="461"/>
      <c r="K33" s="461"/>
      <c r="L33" s="461"/>
      <c r="M33" s="461"/>
      <c r="N33" s="462"/>
      <c r="O33"/>
    </row>
    <row r="34" spans="2:15" s="5" customFormat="1" ht="15" customHeight="1" x14ac:dyDescent="0.15">
      <c r="B34" s="19"/>
      <c r="C34" s="15"/>
      <c r="D34" s="14"/>
      <c r="E34" s="79" t="s">
        <v>55</v>
      </c>
      <c r="F34" s="82" t="s">
        <v>195</v>
      </c>
      <c r="G34" s="40"/>
      <c r="H34" s="460"/>
      <c r="I34" s="461"/>
      <c r="J34" s="461"/>
      <c r="K34" s="461"/>
      <c r="L34" s="461"/>
      <c r="M34" s="461"/>
      <c r="N34" s="462"/>
      <c r="O34"/>
    </row>
    <row r="35" spans="2:15" s="5" customFormat="1" ht="15" customHeight="1" x14ac:dyDescent="0.15">
      <c r="B35" s="19"/>
      <c r="C35" s="15"/>
      <c r="D35" s="243" t="s">
        <v>259</v>
      </c>
      <c r="E35" s="174" t="s">
        <v>420</v>
      </c>
      <c r="F35" s="52"/>
      <c r="G35" s="40"/>
      <c r="H35" s="66"/>
      <c r="I35" s="52"/>
      <c r="J35" s="52"/>
      <c r="K35" s="52"/>
      <c r="L35" s="52"/>
      <c r="M35" s="52"/>
      <c r="N35" s="67"/>
      <c r="O35"/>
    </row>
    <row r="36" spans="2:15" s="5" customFormat="1" ht="15" customHeight="1" x14ac:dyDescent="0.15">
      <c r="B36" s="19"/>
      <c r="C36" s="15"/>
      <c r="D36" s="14"/>
      <c r="E36" s="79" t="s">
        <v>184</v>
      </c>
      <c r="F36" s="82" t="s">
        <v>196</v>
      </c>
      <c r="G36" s="40"/>
      <c r="H36" s="460" t="s">
        <v>197</v>
      </c>
      <c r="I36" s="461"/>
      <c r="J36" s="461"/>
      <c r="K36" s="461"/>
      <c r="L36" s="461"/>
      <c r="M36" s="461"/>
      <c r="N36" s="462"/>
      <c r="O36"/>
    </row>
    <row r="37" spans="2:15" s="5" customFormat="1" ht="15" customHeight="1" x14ac:dyDescent="0.15">
      <c r="B37" s="19"/>
      <c r="C37" s="15"/>
      <c r="D37" s="14"/>
      <c r="E37" s="79" t="s">
        <v>54</v>
      </c>
      <c r="F37" s="82" t="s">
        <v>198</v>
      </c>
      <c r="G37" s="40"/>
      <c r="H37" s="460"/>
      <c r="I37" s="461"/>
      <c r="J37" s="461"/>
      <c r="K37" s="461"/>
      <c r="L37" s="461"/>
      <c r="M37" s="461"/>
      <c r="N37" s="462"/>
      <c r="O37"/>
    </row>
    <row r="38" spans="2:15" s="5" customFormat="1" ht="15" customHeight="1" x14ac:dyDescent="0.15">
      <c r="B38" s="19"/>
      <c r="C38" s="15"/>
      <c r="D38" s="14"/>
      <c r="E38" s="79" t="s">
        <v>55</v>
      </c>
      <c r="F38" s="52" t="s">
        <v>199</v>
      </c>
      <c r="G38" s="40"/>
      <c r="H38" s="460"/>
      <c r="I38" s="461"/>
      <c r="J38" s="461"/>
      <c r="K38" s="461"/>
      <c r="L38" s="461"/>
      <c r="M38" s="461"/>
      <c r="N38" s="462"/>
      <c r="O38"/>
    </row>
    <row r="39" spans="2:15" s="5" customFormat="1" ht="15" customHeight="1" x14ac:dyDescent="0.15">
      <c r="B39" s="19"/>
      <c r="C39" s="15"/>
      <c r="D39" s="44"/>
      <c r="E39" s="175" t="s">
        <v>55</v>
      </c>
      <c r="F39" s="82" t="s">
        <v>256</v>
      </c>
      <c r="G39" s="40"/>
      <c r="H39" s="487"/>
      <c r="I39" s="488"/>
      <c r="J39" s="488"/>
      <c r="K39" s="488"/>
      <c r="L39" s="488"/>
      <c r="M39" s="488"/>
      <c r="N39" s="489"/>
      <c r="O39"/>
    </row>
    <row r="40" spans="2:15" s="5" customFormat="1" ht="26.25" customHeight="1" x14ac:dyDescent="0.15">
      <c r="B40" s="19"/>
      <c r="C40" s="15"/>
      <c r="D40" s="44"/>
      <c r="E40" s="4"/>
      <c r="G40" s="248" t="s">
        <v>262</v>
      </c>
      <c r="H40" s="481" t="s">
        <v>263</v>
      </c>
      <c r="I40" s="482"/>
      <c r="J40" s="482"/>
      <c r="K40" s="482"/>
      <c r="L40" s="482"/>
      <c r="M40" s="483"/>
      <c r="N40" s="41" t="s">
        <v>200</v>
      </c>
      <c r="O40"/>
    </row>
    <row r="41" spans="2:15" s="5" customFormat="1" ht="26.25" customHeight="1" x14ac:dyDescent="0.15">
      <c r="B41" s="19"/>
      <c r="C41" s="15"/>
      <c r="D41" s="44"/>
      <c r="E41" s="4"/>
      <c r="G41" s="248" t="s">
        <v>262</v>
      </c>
      <c r="H41" s="481" t="s">
        <v>263</v>
      </c>
      <c r="I41" s="482"/>
      <c r="J41" s="482"/>
      <c r="K41" s="482"/>
      <c r="L41" s="482"/>
      <c r="M41" s="483"/>
      <c r="N41" s="41" t="s">
        <v>200</v>
      </c>
      <c r="O41"/>
    </row>
    <row r="42" spans="2:15" s="5" customFormat="1" ht="26.25" customHeight="1" x14ac:dyDescent="0.15">
      <c r="B42" s="19"/>
      <c r="C42" s="15"/>
      <c r="D42" s="44"/>
      <c r="E42" s="4"/>
      <c r="G42" s="248" t="s">
        <v>262</v>
      </c>
      <c r="H42" s="481" t="s">
        <v>263</v>
      </c>
      <c r="I42" s="482"/>
      <c r="J42" s="482"/>
      <c r="K42" s="482"/>
      <c r="L42" s="482"/>
      <c r="M42" s="483"/>
      <c r="N42" s="41" t="s">
        <v>200</v>
      </c>
      <c r="O42"/>
    </row>
    <row r="43" spans="2:15" s="5" customFormat="1" ht="26.25" customHeight="1" x14ac:dyDescent="0.15">
      <c r="B43" s="19"/>
      <c r="C43" s="15"/>
      <c r="D43" s="44"/>
      <c r="E43" s="4"/>
      <c r="G43" s="248" t="s">
        <v>262</v>
      </c>
      <c r="H43" s="481" t="s">
        <v>263</v>
      </c>
      <c r="I43" s="482"/>
      <c r="J43" s="482"/>
      <c r="K43" s="482"/>
      <c r="L43" s="482"/>
      <c r="M43" s="483"/>
      <c r="N43" s="41" t="s">
        <v>200</v>
      </c>
      <c r="O43"/>
    </row>
    <row r="44" spans="2:15" s="5" customFormat="1" ht="26.25" customHeight="1" x14ac:dyDescent="0.15">
      <c r="B44" s="19"/>
      <c r="C44" s="15"/>
      <c r="D44" s="44"/>
      <c r="E44" s="61"/>
      <c r="F44" s="51"/>
      <c r="G44" s="248" t="s">
        <v>262</v>
      </c>
      <c r="H44" s="481" t="s">
        <v>263</v>
      </c>
      <c r="I44" s="482"/>
      <c r="J44" s="482"/>
      <c r="K44" s="482"/>
      <c r="L44" s="482"/>
      <c r="M44" s="483"/>
      <c r="N44" s="41" t="s">
        <v>200</v>
      </c>
      <c r="O44"/>
    </row>
    <row r="45" spans="2:15" s="5" customFormat="1" ht="15" customHeight="1" x14ac:dyDescent="0.15">
      <c r="B45" s="19"/>
      <c r="C45" s="15"/>
      <c r="D45" s="44"/>
      <c r="E45" s="79" t="s">
        <v>56</v>
      </c>
      <c r="F45" s="52" t="s">
        <v>201</v>
      </c>
      <c r="G45" s="40"/>
      <c r="H45" s="484"/>
      <c r="I45" s="485"/>
      <c r="J45" s="485"/>
      <c r="K45" s="485"/>
      <c r="L45" s="485"/>
      <c r="M45" s="485"/>
      <c r="N45" s="486"/>
      <c r="O45"/>
    </row>
    <row r="46" spans="2:15" s="5" customFormat="1" ht="15" customHeight="1" x14ac:dyDescent="0.15">
      <c r="B46" s="19"/>
      <c r="C46" s="15"/>
      <c r="D46" s="243" t="s">
        <v>393</v>
      </c>
      <c r="E46" s="174" t="s">
        <v>202</v>
      </c>
      <c r="F46" s="52"/>
      <c r="G46" s="40"/>
      <c r="H46" s="487"/>
      <c r="I46" s="488"/>
      <c r="J46" s="488"/>
      <c r="K46" s="488"/>
      <c r="L46" s="488"/>
      <c r="M46" s="488"/>
      <c r="N46" s="489"/>
      <c r="O46"/>
    </row>
    <row r="47" spans="2:15" s="5" customFormat="1" ht="15" customHeight="1" x14ac:dyDescent="0.15">
      <c r="B47" s="19"/>
      <c r="C47" s="15"/>
      <c r="D47" s="14"/>
      <c r="E47" s="79" t="s">
        <v>184</v>
      </c>
      <c r="F47" s="52" t="s">
        <v>203</v>
      </c>
      <c r="G47" s="40"/>
      <c r="H47" s="519" t="s">
        <v>197</v>
      </c>
      <c r="I47" s="520"/>
      <c r="J47" s="520"/>
      <c r="K47" s="520"/>
      <c r="L47" s="520"/>
      <c r="M47" s="520"/>
      <c r="N47" s="521"/>
      <c r="O47"/>
    </row>
    <row r="48" spans="2:15" s="5" customFormat="1" ht="15" customHeight="1" x14ac:dyDescent="0.15">
      <c r="B48" s="19"/>
      <c r="C48" s="15"/>
      <c r="D48" s="14"/>
      <c r="E48" s="79" t="s">
        <v>54</v>
      </c>
      <c r="F48" s="52" t="s">
        <v>198</v>
      </c>
      <c r="G48" s="40"/>
      <c r="H48" s="519"/>
      <c r="I48" s="520"/>
      <c r="J48" s="520"/>
      <c r="K48" s="520"/>
      <c r="L48" s="520"/>
      <c r="M48" s="520"/>
      <c r="N48" s="521"/>
      <c r="O48"/>
    </row>
    <row r="49" spans="1:15" s="5" customFormat="1" ht="15" customHeight="1" x14ac:dyDescent="0.15">
      <c r="B49" s="19"/>
      <c r="C49" s="15"/>
      <c r="D49" s="14"/>
      <c r="E49" s="79" t="s">
        <v>55</v>
      </c>
      <c r="F49" s="52" t="s">
        <v>204</v>
      </c>
      <c r="G49" s="40"/>
      <c r="H49" s="519"/>
      <c r="I49" s="520"/>
      <c r="J49" s="520"/>
      <c r="K49" s="520"/>
      <c r="L49" s="520"/>
      <c r="M49" s="520"/>
      <c r="N49" s="521"/>
      <c r="O49"/>
    </row>
    <row r="50" spans="1:15" s="5" customFormat="1" ht="15" customHeight="1" x14ac:dyDescent="0.15">
      <c r="B50" s="19"/>
      <c r="C50" s="15"/>
      <c r="D50" s="14"/>
      <c r="E50" s="79" t="s">
        <v>205</v>
      </c>
      <c r="F50" s="52" t="s">
        <v>206</v>
      </c>
      <c r="G50" s="40"/>
      <c r="H50" s="519"/>
      <c r="I50" s="520"/>
      <c r="J50" s="520"/>
      <c r="K50" s="520"/>
      <c r="L50" s="520"/>
      <c r="M50" s="520"/>
      <c r="N50" s="521"/>
      <c r="O50"/>
    </row>
    <row r="51" spans="1:15" s="5" customFormat="1" ht="15" customHeight="1" thickBot="1" x14ac:dyDescent="0.2">
      <c r="B51" s="37"/>
      <c r="C51" s="15"/>
      <c r="D51" s="14"/>
      <c r="E51" s="61"/>
      <c r="F51" s="83"/>
      <c r="G51" s="62"/>
      <c r="H51" s="544"/>
      <c r="I51" s="545"/>
      <c r="J51" s="545"/>
      <c r="K51" s="545"/>
      <c r="L51" s="545"/>
      <c r="M51" s="545"/>
      <c r="N51" s="546"/>
      <c r="O51"/>
    </row>
    <row r="52" spans="1:15" s="5" customFormat="1" ht="15" customHeight="1" thickBot="1" x14ac:dyDescent="0.2">
      <c r="B52" s="38">
        <v>2</v>
      </c>
      <c r="C52" s="379" t="s">
        <v>207</v>
      </c>
      <c r="D52" s="244" t="s">
        <v>265</v>
      </c>
      <c r="E52" s="176" t="s">
        <v>208</v>
      </c>
      <c r="F52" s="177"/>
      <c r="G52" s="46"/>
      <c r="H52" s="547"/>
      <c r="I52" s="548"/>
      <c r="J52" s="548"/>
      <c r="K52" s="548"/>
      <c r="L52" s="548"/>
      <c r="M52" s="548"/>
      <c r="N52" s="549"/>
      <c r="O52"/>
    </row>
    <row r="53" spans="1:15" s="5" customFormat="1" ht="15" customHeight="1" x14ac:dyDescent="0.15">
      <c r="B53" s="19"/>
      <c r="C53" s="380"/>
      <c r="D53" s="14"/>
      <c r="E53" s="178" t="s">
        <v>184</v>
      </c>
      <c r="F53" s="395" t="s">
        <v>209</v>
      </c>
      <c r="G53" s="369"/>
      <c r="H53" s="364" t="s">
        <v>210</v>
      </c>
      <c r="I53" s="523" t="s">
        <v>211</v>
      </c>
      <c r="J53" s="524"/>
      <c r="K53" s="525"/>
      <c r="L53" s="523" t="s">
        <v>212</v>
      </c>
      <c r="M53" s="524"/>
      <c r="N53" s="526"/>
      <c r="O53"/>
    </row>
    <row r="54" spans="1:15" s="5" customFormat="1" ht="15" customHeight="1" x14ac:dyDescent="0.15">
      <c r="B54" s="19"/>
      <c r="C54" s="15"/>
      <c r="D54" s="14"/>
      <c r="E54" s="14"/>
      <c r="F54" s="395"/>
      <c r="G54" s="367" t="s">
        <v>264</v>
      </c>
      <c r="H54" s="365">
        <f ca="1">YEAR(TODAY())-1</f>
        <v>2023</v>
      </c>
      <c r="I54" s="473"/>
      <c r="J54" s="474"/>
      <c r="K54" s="475"/>
      <c r="L54" s="473"/>
      <c r="M54" s="474"/>
      <c r="N54" s="527"/>
      <c r="O54"/>
    </row>
    <row r="55" spans="1:15" s="5" customFormat="1" ht="15" customHeight="1" x14ac:dyDescent="0.15">
      <c r="B55" s="19"/>
      <c r="C55" s="15"/>
      <c r="D55" s="14"/>
      <c r="F55" s="395"/>
      <c r="G55" s="367"/>
      <c r="H55" s="365">
        <f ca="1">H54-1</f>
        <v>2022</v>
      </c>
      <c r="I55" s="467"/>
      <c r="J55" s="468"/>
      <c r="K55" s="522"/>
      <c r="L55" s="467"/>
      <c r="M55" s="468"/>
      <c r="N55" s="469"/>
      <c r="O55"/>
    </row>
    <row r="56" spans="1:15" s="5" customFormat="1" ht="15" customHeight="1" x14ac:dyDescent="0.15">
      <c r="B56" s="19"/>
      <c r="C56" s="15"/>
      <c r="D56" s="14"/>
      <c r="E56" s="105"/>
      <c r="F56" s="395"/>
      <c r="G56" s="367"/>
      <c r="H56" s="365">
        <f ca="1">H55-1</f>
        <v>2021</v>
      </c>
      <c r="I56" s="467"/>
      <c r="J56" s="468"/>
      <c r="K56" s="522"/>
      <c r="L56" s="467"/>
      <c r="M56" s="468"/>
      <c r="N56" s="469"/>
      <c r="O56"/>
    </row>
    <row r="57" spans="1:15" s="5" customFormat="1" ht="15" customHeight="1" x14ac:dyDescent="0.15">
      <c r="B57" s="19"/>
      <c r="C57" s="15"/>
      <c r="D57" s="14"/>
      <c r="E57" s="105"/>
      <c r="F57" s="395"/>
      <c r="G57" s="367"/>
      <c r="H57" s="365">
        <f ca="1">H56-1</f>
        <v>2020</v>
      </c>
      <c r="I57" s="467"/>
      <c r="J57" s="468"/>
      <c r="K57" s="522"/>
      <c r="L57" s="467"/>
      <c r="M57" s="468"/>
      <c r="N57" s="469"/>
      <c r="O57"/>
    </row>
    <row r="58" spans="1:15" s="5" customFormat="1" ht="15" customHeight="1" thickBot="1" x14ac:dyDescent="0.2">
      <c r="B58" s="19"/>
      <c r="C58" s="15"/>
      <c r="D58" s="14"/>
      <c r="E58" s="4"/>
      <c r="F58" s="395"/>
      <c r="G58" s="368"/>
      <c r="H58" s="366">
        <f ca="1">H57-1</f>
        <v>2019</v>
      </c>
      <c r="I58" s="470"/>
      <c r="J58" s="471"/>
      <c r="K58" s="559"/>
      <c r="L58" s="470"/>
      <c r="M58" s="471"/>
      <c r="N58" s="472"/>
      <c r="O58"/>
    </row>
    <row r="59" spans="1:15" s="5" customFormat="1" ht="15" customHeight="1" thickBot="1" x14ac:dyDescent="0.2">
      <c r="B59" s="164"/>
      <c r="C59" s="165"/>
      <c r="D59" s="166"/>
      <c r="E59" s="179"/>
      <c r="F59" s="167"/>
      <c r="G59" s="168"/>
      <c r="H59" s="573"/>
      <c r="I59" s="574"/>
      <c r="J59" s="574"/>
      <c r="K59" s="574"/>
      <c r="L59" s="574"/>
      <c r="M59" s="574"/>
      <c r="N59" s="575"/>
      <c r="O59"/>
    </row>
    <row r="60" spans="1:15" s="5" customFormat="1" ht="15" customHeight="1" x14ac:dyDescent="0.15">
      <c r="A60" s="64"/>
      <c r="B60" s="17">
        <v>3</v>
      </c>
      <c r="C60" s="576" t="s">
        <v>213</v>
      </c>
      <c r="D60" s="245" t="s">
        <v>268</v>
      </c>
      <c r="E60" s="75" t="s">
        <v>238</v>
      </c>
      <c r="F60" s="75"/>
      <c r="G60" s="49"/>
      <c r="H60" s="476"/>
      <c r="I60" s="477"/>
      <c r="J60" s="477"/>
      <c r="K60" s="477"/>
      <c r="L60" s="477"/>
      <c r="M60" s="477"/>
      <c r="N60" s="478"/>
      <c r="O60"/>
    </row>
    <row r="61" spans="1:15" s="5" customFormat="1" ht="15" customHeight="1" thickBot="1" x14ac:dyDescent="0.2">
      <c r="B61" s="19"/>
      <c r="C61" s="577"/>
      <c r="D61" s="246" t="s">
        <v>269</v>
      </c>
      <c r="E61" s="174" t="s">
        <v>214</v>
      </c>
      <c r="F61" s="82"/>
      <c r="G61" s="40"/>
      <c r="H61" s="567"/>
      <c r="I61" s="568"/>
      <c r="J61" s="568"/>
      <c r="K61" s="568"/>
      <c r="L61" s="568"/>
      <c r="M61" s="568"/>
      <c r="N61" s="569"/>
      <c r="O61"/>
    </row>
    <row r="62" spans="1:15" s="5" customFormat="1" ht="31.9" customHeight="1" x14ac:dyDescent="0.15">
      <c r="B62" s="19"/>
      <c r="C62" s="577"/>
      <c r="D62" s="44"/>
      <c r="E62" s="356" t="s">
        <v>184</v>
      </c>
      <c r="F62" s="357" t="s">
        <v>215</v>
      </c>
      <c r="G62" s="82"/>
      <c r="H62" s="505" t="s">
        <v>286</v>
      </c>
      <c r="I62" s="506"/>
      <c r="J62" s="359" t="s">
        <v>418</v>
      </c>
      <c r="K62" s="359" t="s">
        <v>198</v>
      </c>
      <c r="L62" s="479" t="s">
        <v>419</v>
      </c>
      <c r="M62" s="506"/>
      <c r="N62" s="360" t="s">
        <v>199</v>
      </c>
      <c r="O62"/>
    </row>
    <row r="63" spans="1:15" s="5" customFormat="1" ht="15" customHeight="1" x14ac:dyDescent="0.15">
      <c r="B63" s="19"/>
      <c r="C63" s="15"/>
      <c r="D63" s="44"/>
      <c r="E63" s="87"/>
      <c r="H63" s="507"/>
      <c r="I63" s="508"/>
      <c r="J63" s="340"/>
      <c r="K63" s="340"/>
      <c r="L63" s="511"/>
      <c r="M63" s="508"/>
      <c r="N63" s="358"/>
      <c r="O63"/>
    </row>
    <row r="64" spans="1:15" s="5" customFormat="1" ht="15" customHeight="1" thickBot="1" x14ac:dyDescent="0.2">
      <c r="B64" s="19"/>
      <c r="C64" s="15"/>
      <c r="D64" s="44"/>
      <c r="E64" s="79"/>
      <c r="F64" s="51"/>
      <c r="G64" s="51"/>
      <c r="H64" s="509"/>
      <c r="I64" s="510"/>
      <c r="J64" s="361"/>
      <c r="K64" s="361"/>
      <c r="L64" s="512"/>
      <c r="M64" s="510"/>
      <c r="N64" s="362"/>
      <c r="O64"/>
    </row>
    <row r="65" spans="2:15" s="5" customFormat="1" ht="15" customHeight="1" thickBot="1" x14ac:dyDescent="0.2">
      <c r="B65" s="19"/>
      <c r="C65" s="15"/>
      <c r="D65" s="246" t="s">
        <v>270</v>
      </c>
      <c r="E65" s="174" t="s">
        <v>271</v>
      </c>
      <c r="F65" s="52"/>
      <c r="G65" s="40"/>
      <c r="H65" s="553"/>
      <c r="I65" s="554"/>
      <c r="J65" s="554"/>
      <c r="K65" s="554"/>
      <c r="L65" s="554"/>
      <c r="M65" s="554"/>
      <c r="N65" s="555"/>
      <c r="O65"/>
    </row>
    <row r="66" spans="2:15" s="5" customFormat="1" ht="15" customHeight="1" x14ac:dyDescent="0.15">
      <c r="B66" s="19"/>
      <c r="C66" s="15"/>
      <c r="D66" s="14"/>
      <c r="E66" s="175" t="s">
        <v>184</v>
      </c>
      <c r="F66" s="82" t="s">
        <v>266</v>
      </c>
      <c r="G66" s="191"/>
      <c r="H66" s="332" t="s">
        <v>392</v>
      </c>
      <c r="I66" s="463">
        <f ca="1">YEAR(TODAY())-1</f>
        <v>2023</v>
      </c>
      <c r="J66" s="464"/>
      <c r="K66" s="463">
        <f ca="1">I66-1</f>
        <v>2022</v>
      </c>
      <c r="L66" s="464"/>
      <c r="M66" s="501">
        <f ca="1">K66-1</f>
        <v>2021</v>
      </c>
      <c r="N66" s="502"/>
      <c r="O66"/>
    </row>
    <row r="67" spans="2:15" s="5" customFormat="1" ht="15" customHeight="1" thickBot="1" x14ac:dyDescent="0.2">
      <c r="B67" s="19"/>
      <c r="C67" s="15"/>
      <c r="D67" s="14"/>
      <c r="E67" s="79"/>
      <c r="F67" s="51"/>
      <c r="G67" s="88"/>
      <c r="H67" s="363">
        <f>N78</f>
        <v>0</v>
      </c>
      <c r="I67" s="490"/>
      <c r="J67" s="491"/>
      <c r="K67" s="490"/>
      <c r="L67" s="491"/>
      <c r="M67" s="503"/>
      <c r="N67" s="504"/>
      <c r="O67"/>
    </row>
    <row r="68" spans="2:15" s="5" customFormat="1" ht="21.6" customHeight="1" x14ac:dyDescent="0.15">
      <c r="B68" s="19"/>
      <c r="C68" s="15"/>
      <c r="D68" s="14"/>
      <c r="E68" s="87" t="s">
        <v>54</v>
      </c>
      <c r="F68" s="392" t="s">
        <v>267</v>
      </c>
      <c r="G68" s="556" t="s">
        <v>198</v>
      </c>
      <c r="H68" s="513" t="s">
        <v>439</v>
      </c>
      <c r="I68" s="514"/>
      <c r="J68" s="515"/>
      <c r="K68" s="479" t="s">
        <v>216</v>
      </c>
      <c r="L68" s="479"/>
      <c r="M68" s="479"/>
      <c r="N68" s="480"/>
      <c r="O68"/>
    </row>
    <row r="69" spans="2:15" s="5" customFormat="1" ht="21.6" customHeight="1" x14ac:dyDescent="0.15">
      <c r="B69" s="19"/>
      <c r="C69" s="15"/>
      <c r="D69" s="14"/>
      <c r="E69" s="87"/>
      <c r="F69" s="393"/>
      <c r="G69" s="557"/>
      <c r="H69" s="516"/>
      <c r="I69" s="517"/>
      <c r="J69" s="518"/>
      <c r="K69" s="456" t="s">
        <v>217</v>
      </c>
      <c r="L69" s="457"/>
      <c r="M69" s="492" t="s">
        <v>218</v>
      </c>
      <c r="N69" s="494" t="s">
        <v>219</v>
      </c>
      <c r="O69"/>
    </row>
    <row r="70" spans="2:15" s="5" customFormat="1" ht="66.75" customHeight="1" x14ac:dyDescent="0.15">
      <c r="B70" s="19"/>
      <c r="C70" s="15"/>
      <c r="D70" s="14"/>
      <c r="E70" s="87"/>
      <c r="F70" s="105"/>
      <c r="G70" s="558"/>
      <c r="H70" s="355" t="s">
        <v>286</v>
      </c>
      <c r="I70" s="354" t="s">
        <v>288</v>
      </c>
      <c r="J70" s="354" t="s">
        <v>287</v>
      </c>
      <c r="K70" s="458"/>
      <c r="L70" s="459"/>
      <c r="M70" s="493"/>
      <c r="N70" s="495"/>
      <c r="O70"/>
    </row>
    <row r="71" spans="2:15" s="5" customFormat="1" ht="15" customHeight="1" x14ac:dyDescent="0.15">
      <c r="B71" s="19"/>
      <c r="C71" s="15"/>
      <c r="D71" s="14"/>
      <c r="E71" s="87"/>
      <c r="F71" s="88"/>
      <c r="G71" s="101" t="s">
        <v>220</v>
      </c>
      <c r="H71" s="339"/>
      <c r="I71" s="340"/>
      <c r="J71" s="340"/>
      <c r="K71" s="340"/>
      <c r="L71" s="353"/>
      <c r="M71" s="353"/>
      <c r="N71" s="341">
        <f>SUM(L71:M71)</f>
        <v>0</v>
      </c>
      <c r="O71"/>
    </row>
    <row r="72" spans="2:15" s="5" customFormat="1" ht="15" customHeight="1" x14ac:dyDescent="0.15">
      <c r="B72" s="19"/>
      <c r="C72" s="15"/>
      <c r="D72" s="14"/>
      <c r="E72" s="87"/>
      <c r="F72" s="88"/>
      <c r="G72" s="102" t="s">
        <v>221</v>
      </c>
      <c r="H72" s="339"/>
      <c r="I72" s="340"/>
      <c r="J72" s="340"/>
      <c r="K72" s="340"/>
      <c r="L72" s="353">
        <v>0</v>
      </c>
      <c r="M72" s="353"/>
      <c r="N72" s="341">
        <f>SUM(L72:M72)</f>
        <v>0</v>
      </c>
      <c r="O72"/>
    </row>
    <row r="73" spans="2:15" s="5" customFormat="1" ht="15" customHeight="1" x14ac:dyDescent="0.15">
      <c r="B73" s="19"/>
      <c r="C73" s="15"/>
      <c r="D73" s="14"/>
      <c r="E73" s="87"/>
      <c r="F73" s="88"/>
      <c r="G73" s="102" t="s">
        <v>222</v>
      </c>
      <c r="H73" s="339"/>
      <c r="I73" s="340"/>
      <c r="J73" s="340"/>
      <c r="K73" s="340"/>
      <c r="L73" s="353"/>
      <c r="M73" s="353"/>
      <c r="N73" s="341">
        <f>SUM(L73:M73)</f>
        <v>0</v>
      </c>
      <c r="O73"/>
    </row>
    <row r="74" spans="2:15" s="5" customFormat="1" ht="15" customHeight="1" x14ac:dyDescent="0.15">
      <c r="B74" s="19"/>
      <c r="C74" s="15"/>
      <c r="D74" s="14"/>
      <c r="E74" s="87"/>
      <c r="F74" s="88"/>
      <c r="G74" s="102" t="s">
        <v>223</v>
      </c>
      <c r="H74" s="339"/>
      <c r="I74" s="340"/>
      <c r="J74" s="340"/>
      <c r="K74" s="340"/>
      <c r="L74" s="353"/>
      <c r="M74" s="353"/>
      <c r="N74" s="341">
        <f t="shared" ref="N74:N76" si="0">SUM(L74:M74)</f>
        <v>0</v>
      </c>
      <c r="O74"/>
    </row>
    <row r="75" spans="2:15" s="5" customFormat="1" ht="15" customHeight="1" x14ac:dyDescent="0.15">
      <c r="B75" s="19"/>
      <c r="C75" s="15"/>
      <c r="D75" s="14"/>
      <c r="E75" s="87"/>
      <c r="F75" s="88"/>
      <c r="G75" s="102" t="s">
        <v>390</v>
      </c>
      <c r="H75" s="339"/>
      <c r="I75" s="340"/>
      <c r="J75" s="340"/>
      <c r="K75" s="340"/>
      <c r="L75" s="353"/>
      <c r="M75" s="353"/>
      <c r="N75" s="341">
        <f t="shared" si="0"/>
        <v>0</v>
      </c>
      <c r="O75"/>
    </row>
    <row r="76" spans="2:15" s="5" customFormat="1" ht="15" customHeight="1" x14ac:dyDescent="0.15">
      <c r="B76" s="19"/>
      <c r="C76" s="15"/>
      <c r="D76" s="14"/>
      <c r="E76" s="87"/>
      <c r="F76" s="88"/>
      <c r="G76" s="102" t="s">
        <v>224</v>
      </c>
      <c r="H76" s="339"/>
      <c r="I76" s="340"/>
      <c r="J76" s="340"/>
      <c r="K76" s="340"/>
      <c r="L76" s="353"/>
      <c r="M76" s="353"/>
      <c r="N76" s="341">
        <f t="shared" si="0"/>
        <v>0</v>
      </c>
      <c r="O76"/>
    </row>
    <row r="77" spans="2:15" s="5" customFormat="1" ht="15" customHeight="1" x14ac:dyDescent="0.15">
      <c r="B77" s="19"/>
      <c r="C77" s="15"/>
      <c r="D77" s="14"/>
      <c r="E77" s="87"/>
      <c r="F77" s="88"/>
      <c r="G77" s="103"/>
      <c r="H77" s="339"/>
      <c r="I77" s="340"/>
      <c r="J77" s="340"/>
      <c r="K77" s="340"/>
      <c r="L77" s="353"/>
      <c r="M77" s="353"/>
      <c r="N77" s="341">
        <f>SUM(L77:M77)</f>
        <v>0</v>
      </c>
      <c r="O77"/>
    </row>
    <row r="78" spans="2:15" s="5" customFormat="1" ht="15" customHeight="1" thickBot="1" x14ac:dyDescent="0.2">
      <c r="B78" s="19"/>
      <c r="C78" s="15"/>
      <c r="D78" s="14"/>
      <c r="E78" s="79"/>
      <c r="F78" s="51"/>
      <c r="G78" s="104" t="s">
        <v>219</v>
      </c>
      <c r="H78" s="544"/>
      <c r="I78" s="560"/>
      <c r="J78" s="560"/>
      <c r="K78" s="560"/>
      <c r="L78" s="561"/>
      <c r="M78" s="342">
        <f>SUM(M71:M77)</f>
        <v>0</v>
      </c>
      <c r="N78" s="343">
        <f>SUM(N71:N77)</f>
        <v>0</v>
      </c>
      <c r="O78"/>
    </row>
    <row r="79" spans="2:15" s="5" customFormat="1" ht="15" customHeight="1" x14ac:dyDescent="0.15">
      <c r="B79" s="19"/>
      <c r="C79" s="15"/>
      <c r="D79" s="14"/>
      <c r="E79" s="87" t="s">
        <v>225</v>
      </c>
      <c r="F79" s="82" t="s">
        <v>226</v>
      </c>
      <c r="G79" s="556" t="s">
        <v>198</v>
      </c>
      <c r="H79" s="562" t="s">
        <v>216</v>
      </c>
      <c r="I79" s="479"/>
      <c r="J79" s="479"/>
      <c r="K79" s="479"/>
      <c r="L79" s="479"/>
      <c r="M79" s="479"/>
      <c r="N79" s="480"/>
      <c r="O79"/>
    </row>
    <row r="80" spans="2:15" s="5" customFormat="1" ht="15" customHeight="1" x14ac:dyDescent="0.15">
      <c r="B80" s="19"/>
      <c r="C80" s="15"/>
      <c r="D80" s="14"/>
      <c r="E80" s="87"/>
      <c r="G80" s="563"/>
      <c r="H80" s="499" t="s">
        <v>227</v>
      </c>
      <c r="I80" s="500"/>
      <c r="J80" s="496" t="s">
        <v>249</v>
      </c>
      <c r="K80" s="496"/>
      <c r="L80" s="496" t="s">
        <v>250</v>
      </c>
      <c r="M80" s="497"/>
      <c r="N80" s="331" t="s">
        <v>228</v>
      </c>
      <c r="O80"/>
    </row>
    <row r="81" spans="2:15" s="5" customFormat="1" ht="15" customHeight="1" x14ac:dyDescent="0.15">
      <c r="B81" s="19"/>
      <c r="C81" s="15"/>
      <c r="D81" s="14"/>
      <c r="E81" s="87"/>
      <c r="F81" s="88"/>
      <c r="G81" s="101" t="str">
        <f t="shared" ref="G81:G83" si="1">G71</f>
        <v>Генеральный директор</v>
      </c>
      <c r="H81" s="465"/>
      <c r="I81" s="466"/>
      <c r="J81" s="454"/>
      <c r="K81" s="454"/>
      <c r="L81" s="454"/>
      <c r="M81" s="498"/>
      <c r="N81" s="344"/>
      <c r="O81"/>
    </row>
    <row r="82" spans="2:15" s="5" customFormat="1" ht="15" customHeight="1" x14ac:dyDescent="0.15">
      <c r="B82" s="19"/>
      <c r="C82" s="15"/>
      <c r="D82" s="14"/>
      <c r="E82" s="87"/>
      <c r="F82" s="88"/>
      <c r="G82" s="102" t="str">
        <f t="shared" si="1"/>
        <v>Руководитель</v>
      </c>
      <c r="H82" s="465"/>
      <c r="I82" s="466"/>
      <c r="J82" s="454"/>
      <c r="K82" s="454"/>
      <c r="L82" s="454"/>
      <c r="M82" s="498"/>
      <c r="N82" s="344"/>
      <c r="O82"/>
    </row>
    <row r="83" spans="2:15" s="5" customFormat="1" ht="15" customHeight="1" x14ac:dyDescent="0.15">
      <c r="B83" s="19"/>
      <c r="C83" s="15"/>
      <c r="D83" s="14"/>
      <c r="E83" s="87"/>
      <c r="F83" s="88"/>
      <c r="G83" s="102" t="str">
        <f t="shared" si="1"/>
        <v>Старший инженер</v>
      </c>
      <c r="H83" s="465"/>
      <c r="I83" s="466"/>
      <c r="J83" s="454"/>
      <c r="K83" s="454"/>
      <c r="L83" s="454"/>
      <c r="M83" s="498"/>
      <c r="N83" s="344"/>
      <c r="O83"/>
    </row>
    <row r="84" spans="2:15" s="5" customFormat="1" ht="15" customHeight="1" x14ac:dyDescent="0.15">
      <c r="B84" s="19"/>
      <c r="C84" s="15"/>
      <c r="D84" s="14"/>
      <c r="E84" s="87"/>
      <c r="F84" s="88"/>
      <c r="G84" s="102" t="s">
        <v>272</v>
      </c>
      <c r="H84" s="465"/>
      <c r="I84" s="466"/>
      <c r="J84" s="454"/>
      <c r="K84" s="454"/>
      <c r="L84" s="454"/>
      <c r="M84" s="498"/>
      <c r="N84" s="344"/>
      <c r="O84"/>
    </row>
    <row r="85" spans="2:15" s="5" customFormat="1" ht="15" customHeight="1" x14ac:dyDescent="0.15">
      <c r="B85" s="19"/>
      <c r="C85" s="15"/>
      <c r="D85" s="14"/>
      <c r="E85" s="87"/>
      <c r="F85" s="88"/>
      <c r="G85" s="102" t="s">
        <v>438</v>
      </c>
      <c r="H85" s="465"/>
      <c r="I85" s="466"/>
      <c r="J85" s="454"/>
      <c r="K85" s="454"/>
      <c r="L85" s="454"/>
      <c r="M85" s="498"/>
      <c r="N85" s="344"/>
      <c r="O85"/>
    </row>
    <row r="86" spans="2:15" s="5" customFormat="1" ht="15" customHeight="1" x14ac:dyDescent="0.15">
      <c r="B86" s="19"/>
      <c r="C86" s="15"/>
      <c r="D86" s="14"/>
      <c r="E86" s="87"/>
      <c r="F86" s="88"/>
      <c r="G86" s="102" t="str">
        <f>G75</f>
        <v>Начальник службы / подразделения</v>
      </c>
      <c r="H86" s="465"/>
      <c r="I86" s="466"/>
      <c r="J86" s="454"/>
      <c r="K86" s="454"/>
      <c r="L86" s="454"/>
      <c r="M86" s="498"/>
      <c r="N86" s="344"/>
      <c r="O86"/>
    </row>
    <row r="87" spans="2:15" s="5" customFormat="1" ht="15" customHeight="1" x14ac:dyDescent="0.15">
      <c r="B87" s="19"/>
      <c r="C87" s="15"/>
      <c r="D87" s="14"/>
      <c r="E87" s="87"/>
      <c r="F87" s="88"/>
      <c r="G87" s="102" t="str">
        <f>G76</f>
        <v>Административно-хозяйственный персонал</v>
      </c>
      <c r="H87" s="465"/>
      <c r="I87" s="466"/>
      <c r="J87" s="454"/>
      <c r="K87" s="454"/>
      <c r="L87" s="454"/>
      <c r="M87" s="498"/>
      <c r="N87" s="344"/>
      <c r="O87"/>
    </row>
    <row r="88" spans="2:15" s="5" customFormat="1" ht="15" customHeight="1" x14ac:dyDescent="0.15">
      <c r="B88" s="19"/>
      <c r="C88" s="15"/>
      <c r="D88" s="14"/>
      <c r="E88" s="87"/>
      <c r="F88" s="88"/>
      <c r="G88" s="103">
        <f>G77</f>
        <v>0</v>
      </c>
      <c r="H88" s="581"/>
      <c r="I88" s="582"/>
      <c r="J88" s="455"/>
      <c r="K88" s="455"/>
      <c r="L88" s="455"/>
      <c r="M88" s="578"/>
      <c r="N88" s="345"/>
      <c r="O88"/>
    </row>
    <row r="89" spans="2:15" s="5" customFormat="1" ht="15" customHeight="1" thickBot="1" x14ac:dyDescent="0.2">
      <c r="B89" s="19"/>
      <c r="C89" s="15"/>
      <c r="D89" s="14"/>
      <c r="E89" s="79"/>
      <c r="F89" s="51"/>
      <c r="G89" s="104" t="s">
        <v>219</v>
      </c>
      <c r="H89" s="452">
        <f>SUM(H81:I88)</f>
        <v>0</v>
      </c>
      <c r="I89" s="453"/>
      <c r="J89" s="452">
        <f>SUM(J81:K88)</f>
        <v>0</v>
      </c>
      <c r="K89" s="453"/>
      <c r="L89" s="452">
        <f>SUM(L81:M88)</f>
        <v>0</v>
      </c>
      <c r="M89" s="453"/>
      <c r="N89" s="346">
        <f>SUM(N81:N88)</f>
        <v>0</v>
      </c>
      <c r="O89"/>
    </row>
    <row r="90" spans="2:15" s="5" customFormat="1" ht="15" customHeight="1" x14ac:dyDescent="0.15">
      <c r="B90" s="17">
        <v>4</v>
      </c>
      <c r="C90" s="583" t="s">
        <v>437</v>
      </c>
      <c r="D90" s="245" t="s">
        <v>282</v>
      </c>
      <c r="E90" s="249" t="s">
        <v>291</v>
      </c>
      <c r="F90" s="75"/>
      <c r="G90" s="49"/>
      <c r="H90" s="476"/>
      <c r="I90" s="477"/>
      <c r="J90" s="477"/>
      <c r="K90" s="477"/>
      <c r="L90" s="477"/>
      <c r="M90" s="477"/>
      <c r="N90" s="478"/>
      <c r="O90"/>
    </row>
    <row r="91" spans="2:15" s="5" customFormat="1" ht="15" customHeight="1" x14ac:dyDescent="0.15">
      <c r="B91" s="18"/>
      <c r="C91" s="584"/>
      <c r="D91" s="112"/>
      <c r="E91" s="79" t="s">
        <v>260</v>
      </c>
      <c r="F91" s="52" t="s">
        <v>429</v>
      </c>
      <c r="G91" s="40"/>
      <c r="H91" s="550" t="s">
        <v>229</v>
      </c>
      <c r="I91" s="551"/>
      <c r="J91" s="551"/>
      <c r="K91" s="551"/>
      <c r="L91" s="551"/>
      <c r="M91" s="551"/>
      <c r="N91" s="552"/>
      <c r="O91"/>
    </row>
    <row r="92" spans="2:15" s="5" customFormat="1" ht="31.5" customHeight="1" thickBot="1" x14ac:dyDescent="0.2">
      <c r="B92" s="18"/>
      <c r="C92" s="584"/>
      <c r="D92" s="112"/>
      <c r="E92" s="79" t="s">
        <v>54</v>
      </c>
      <c r="F92" s="52" t="s">
        <v>292</v>
      </c>
      <c r="G92" s="40"/>
      <c r="H92" s="324" t="s">
        <v>230</v>
      </c>
      <c r="I92" s="259"/>
      <c r="J92" s="259"/>
      <c r="K92" s="259"/>
      <c r="L92" s="259"/>
      <c r="M92" s="259"/>
      <c r="N92" s="260"/>
      <c r="O92"/>
    </row>
    <row r="93" spans="2:15" s="5" customFormat="1" ht="15" customHeight="1" x14ac:dyDescent="0.15">
      <c r="B93" s="17">
        <v>5</v>
      </c>
      <c r="C93" s="579" t="s">
        <v>372</v>
      </c>
      <c r="D93" s="245" t="s">
        <v>290</v>
      </c>
      <c r="E93" s="249" t="s">
        <v>406</v>
      </c>
      <c r="F93" s="75"/>
      <c r="G93" s="49"/>
      <c r="H93" s="476"/>
      <c r="I93" s="477"/>
      <c r="J93" s="477"/>
      <c r="K93" s="477"/>
      <c r="L93" s="477"/>
      <c r="M93" s="477"/>
      <c r="N93" s="478"/>
      <c r="O93"/>
    </row>
    <row r="94" spans="2:15" s="5" customFormat="1" x14ac:dyDescent="0.15">
      <c r="B94" s="18"/>
      <c r="C94" s="580"/>
      <c r="D94" s="112"/>
      <c r="E94" s="79" t="s">
        <v>260</v>
      </c>
      <c r="F94" s="52" t="s">
        <v>422</v>
      </c>
      <c r="G94" s="40"/>
      <c r="H94" s="550" t="s">
        <v>293</v>
      </c>
      <c r="I94" s="551"/>
      <c r="J94" s="551"/>
      <c r="K94" s="551"/>
      <c r="L94" s="551"/>
      <c r="M94" s="551"/>
      <c r="N94" s="552"/>
      <c r="O94"/>
    </row>
    <row r="95" spans="2:15" s="5" customFormat="1" ht="15" customHeight="1" x14ac:dyDescent="0.15">
      <c r="B95" s="18"/>
      <c r="C95" s="347"/>
      <c r="D95" s="4"/>
      <c r="E95" s="79" t="s">
        <v>54</v>
      </c>
      <c r="F95" s="52" t="s">
        <v>398</v>
      </c>
      <c r="G95" s="40"/>
      <c r="H95" s="550" t="s">
        <v>397</v>
      </c>
      <c r="I95" s="551"/>
      <c r="J95" s="551"/>
      <c r="K95" s="551"/>
      <c r="L95" s="551"/>
      <c r="M95" s="551"/>
      <c r="N95" s="552"/>
      <c r="O95"/>
    </row>
    <row r="96" spans="2:15" s="5" customFormat="1" x14ac:dyDescent="0.15">
      <c r="B96" s="57"/>
      <c r="C96" s="58"/>
      <c r="D96" s="14"/>
      <c r="E96" s="79" t="s">
        <v>55</v>
      </c>
      <c r="F96" s="52" t="s">
        <v>231</v>
      </c>
      <c r="G96" s="40"/>
      <c r="H96" s="550" t="s">
        <v>425</v>
      </c>
      <c r="I96" s="551"/>
      <c r="J96" s="551"/>
      <c r="K96" s="551"/>
      <c r="L96" s="551"/>
      <c r="M96" s="551"/>
      <c r="N96" s="552"/>
      <c r="O96"/>
    </row>
    <row r="97" spans="2:16" s="5" customFormat="1" x14ac:dyDescent="0.15">
      <c r="B97" s="57"/>
      <c r="C97" s="58"/>
      <c r="D97" s="14"/>
      <c r="E97" s="79" t="s">
        <v>56</v>
      </c>
      <c r="F97" s="52" t="s">
        <v>410</v>
      </c>
      <c r="G97" s="40"/>
      <c r="H97" s="323" t="s">
        <v>434</v>
      </c>
      <c r="I97" s="371"/>
      <c r="J97" s="371"/>
      <c r="K97" s="371"/>
      <c r="L97" s="371"/>
      <c r="M97" s="371"/>
      <c r="N97" s="372"/>
      <c r="O97"/>
    </row>
    <row r="98" spans="2:16" s="5" customFormat="1" x14ac:dyDescent="0.15">
      <c r="B98" s="57"/>
      <c r="C98" s="58"/>
      <c r="D98" s="14"/>
      <c r="E98" s="79" t="s">
        <v>57</v>
      </c>
      <c r="F98" s="52" t="s">
        <v>427</v>
      </c>
      <c r="G98" s="40"/>
      <c r="H98" s="323" t="s">
        <v>325</v>
      </c>
      <c r="I98" s="375"/>
      <c r="J98" s="375"/>
      <c r="K98" s="375"/>
      <c r="L98" s="375"/>
      <c r="M98" s="375"/>
      <c r="N98" s="280"/>
      <c r="O98"/>
    </row>
    <row r="99" spans="2:16" s="5" customFormat="1" x14ac:dyDescent="0.15">
      <c r="B99" s="57"/>
      <c r="C99" s="58"/>
      <c r="D99" s="14"/>
      <c r="E99" s="79" t="s">
        <v>58</v>
      </c>
      <c r="F99" s="52" t="s">
        <v>323</v>
      </c>
      <c r="G99" s="40"/>
      <c r="H99" s="323" t="s">
        <v>326</v>
      </c>
      <c r="I99" s="375"/>
      <c r="J99" s="375"/>
      <c r="K99" s="375"/>
      <c r="L99" s="375"/>
      <c r="M99" s="375"/>
      <c r="N99" s="280"/>
      <c r="O99"/>
    </row>
    <row r="100" spans="2:16" s="5" customFormat="1" x14ac:dyDescent="0.15">
      <c r="B100" s="57"/>
      <c r="C100" s="58"/>
      <c r="D100" s="14"/>
      <c r="E100" s="79" t="s">
        <v>59</v>
      </c>
      <c r="F100" s="52" t="s">
        <v>324</v>
      </c>
      <c r="G100" s="40"/>
      <c r="H100" s="323" t="s">
        <v>351</v>
      </c>
      <c r="I100" s="375"/>
      <c r="J100" s="375"/>
      <c r="K100" s="375"/>
      <c r="L100" s="375"/>
      <c r="M100" s="375"/>
      <c r="N100" s="280"/>
      <c r="O100"/>
    </row>
    <row r="101" spans="2:16" s="5" customFormat="1" x14ac:dyDescent="0.15">
      <c r="B101" s="57"/>
      <c r="C101" s="58"/>
      <c r="D101" s="14"/>
      <c r="E101" s="79" t="s">
        <v>60</v>
      </c>
      <c r="F101" s="52" t="s">
        <v>359</v>
      </c>
      <c r="G101" s="40"/>
      <c r="H101" s="323" t="s">
        <v>352</v>
      </c>
      <c r="I101" s="375"/>
      <c r="J101" s="375"/>
      <c r="K101" s="375"/>
      <c r="L101" s="375"/>
      <c r="M101" s="375"/>
      <c r="N101" s="280"/>
      <c r="O101"/>
    </row>
    <row r="102" spans="2:16" s="5" customFormat="1" x14ac:dyDescent="0.15">
      <c r="B102" s="57"/>
      <c r="C102" s="58"/>
      <c r="D102" s="14"/>
      <c r="E102" s="79" t="s">
        <v>158</v>
      </c>
      <c r="F102" s="52" t="s">
        <v>446</v>
      </c>
      <c r="G102" s="40"/>
      <c r="H102" s="323" t="s">
        <v>447</v>
      </c>
      <c r="I102" s="375"/>
      <c r="J102" s="375"/>
      <c r="K102" s="375"/>
      <c r="L102" s="375"/>
      <c r="M102" s="375"/>
      <c r="N102" s="280"/>
      <c r="O102"/>
    </row>
    <row r="103" spans="2:16" s="5" customFormat="1" x14ac:dyDescent="0.15">
      <c r="B103" s="57"/>
      <c r="C103" s="58"/>
      <c r="D103" s="14"/>
      <c r="E103" s="79" t="s">
        <v>159</v>
      </c>
      <c r="F103" s="52" t="s">
        <v>384</v>
      </c>
      <c r="G103" s="40"/>
      <c r="H103" s="323" t="s">
        <v>373</v>
      </c>
      <c r="I103" s="375"/>
      <c r="J103" s="375"/>
      <c r="K103" s="375"/>
      <c r="L103" s="375"/>
      <c r="M103" s="375"/>
      <c r="N103" s="280"/>
      <c r="O103"/>
    </row>
    <row r="104" spans="2:16" s="5" customFormat="1" ht="19.899999999999999" customHeight="1" x14ac:dyDescent="0.15">
      <c r="B104" s="57"/>
      <c r="C104" s="58"/>
      <c r="D104" s="14"/>
      <c r="E104" s="79" t="s">
        <v>350</v>
      </c>
      <c r="F104" s="52" t="s">
        <v>412</v>
      </c>
      <c r="G104" s="40"/>
      <c r="H104" s="570" t="s">
        <v>411</v>
      </c>
      <c r="I104" s="571"/>
      <c r="J104" s="571"/>
      <c r="K104" s="571"/>
      <c r="L104" s="571"/>
      <c r="M104" s="571"/>
      <c r="N104" s="572"/>
      <c r="O104"/>
    </row>
    <row r="105" spans="2:16" ht="20.100000000000001" customHeight="1" thickBot="1" x14ac:dyDescent="0.3">
      <c r="B105" s="76"/>
      <c r="C105" s="77"/>
      <c r="D105" s="74"/>
      <c r="E105" s="376" t="s">
        <v>448</v>
      </c>
      <c r="F105" s="377" t="s">
        <v>449</v>
      </c>
      <c r="G105" s="378"/>
      <c r="H105" s="541" t="s">
        <v>450</v>
      </c>
      <c r="I105" s="542"/>
      <c r="J105" s="542"/>
      <c r="K105" s="542"/>
      <c r="L105" s="542"/>
      <c r="M105" s="542"/>
      <c r="N105" s="543"/>
    </row>
    <row r="106" spans="2:16" ht="15" customHeight="1" x14ac:dyDescent="0.25">
      <c r="B106" s="12"/>
      <c r="C106" s="12"/>
      <c r="D106" s="4"/>
      <c r="E106" s="320"/>
      <c r="F106" s="320"/>
      <c r="G106" s="320"/>
      <c r="H106" s="14"/>
      <c r="I106" s="14"/>
      <c r="J106" s="14"/>
      <c r="K106" s="14"/>
      <c r="L106" s="14"/>
      <c r="M106" s="14"/>
      <c r="N106" s="14"/>
    </row>
    <row r="107" spans="2:16" ht="18.75" x14ac:dyDescent="0.25">
      <c r="B107" s="12"/>
      <c r="C107" s="564" t="s">
        <v>371</v>
      </c>
      <c r="D107" s="564"/>
      <c r="E107" s="564"/>
      <c r="F107" s="564"/>
      <c r="G107" s="564"/>
      <c r="H107" s="564"/>
      <c r="I107" s="564"/>
      <c r="J107" s="564"/>
      <c r="K107" s="564"/>
      <c r="L107" s="564"/>
      <c r="M107" s="564"/>
      <c r="N107" s="564"/>
    </row>
    <row r="108" spans="2:16" ht="19.899999999999999" customHeight="1" x14ac:dyDescent="0.25">
      <c r="B108" s="12"/>
      <c r="C108" s="564" t="s">
        <v>408</v>
      </c>
      <c r="D108" s="564"/>
      <c r="E108" s="564"/>
      <c r="F108" s="564"/>
      <c r="G108" s="564"/>
      <c r="H108" s="564"/>
      <c r="I108" s="564"/>
      <c r="J108" s="564"/>
      <c r="K108" s="564"/>
      <c r="L108" s="564"/>
      <c r="M108" s="564"/>
      <c r="N108" s="564"/>
    </row>
    <row r="110" spans="2:16" ht="89.25" customHeight="1" x14ac:dyDescent="0.25">
      <c r="B110" s="565" t="s">
        <v>346</v>
      </c>
      <c r="C110" s="566"/>
      <c r="D110" s="566"/>
      <c r="E110" s="566"/>
      <c r="F110" s="566"/>
      <c r="G110" s="566"/>
      <c r="H110" s="566"/>
      <c r="I110" s="566"/>
      <c r="J110" s="566"/>
      <c r="K110" s="566"/>
      <c r="L110" s="566"/>
      <c r="M110" s="566"/>
      <c r="N110" s="566"/>
      <c r="O110" s="321"/>
      <c r="P110" s="321"/>
    </row>
  </sheetData>
  <mergeCells count="132">
    <mergeCell ref="C108:N108"/>
    <mergeCell ref="B110:N110"/>
    <mergeCell ref="H61:N61"/>
    <mergeCell ref="C107:N107"/>
    <mergeCell ref="H104:N104"/>
    <mergeCell ref="H94:N94"/>
    <mergeCell ref="H95:N95"/>
    <mergeCell ref="H59:N59"/>
    <mergeCell ref="C60:C62"/>
    <mergeCell ref="L87:M87"/>
    <mergeCell ref="L88:M88"/>
    <mergeCell ref="C93:C94"/>
    <mergeCell ref="H83:I83"/>
    <mergeCell ref="H84:I84"/>
    <mergeCell ref="H85:I85"/>
    <mergeCell ref="H86:I86"/>
    <mergeCell ref="H87:I87"/>
    <mergeCell ref="H88:I88"/>
    <mergeCell ref="C90:C92"/>
    <mergeCell ref="H90:N90"/>
    <mergeCell ref="H91:N91"/>
    <mergeCell ref="J84:K84"/>
    <mergeCell ref="J85:K85"/>
    <mergeCell ref="H89:I89"/>
    <mergeCell ref="C52:C53"/>
    <mergeCell ref="H105:N105"/>
    <mergeCell ref="H51:N51"/>
    <mergeCell ref="H52:N52"/>
    <mergeCell ref="H96:N96"/>
    <mergeCell ref="H93:N93"/>
    <mergeCell ref="K67:L67"/>
    <mergeCell ref="I66:J66"/>
    <mergeCell ref="H65:N65"/>
    <mergeCell ref="G68:G70"/>
    <mergeCell ref="I58:K58"/>
    <mergeCell ref="I56:K56"/>
    <mergeCell ref="L56:N56"/>
    <mergeCell ref="F53:F58"/>
    <mergeCell ref="I57:K57"/>
    <mergeCell ref="H78:L78"/>
    <mergeCell ref="H79:N79"/>
    <mergeCell ref="G79:G80"/>
    <mergeCell ref="J86:K86"/>
    <mergeCell ref="L82:M82"/>
    <mergeCell ref="L83:M83"/>
    <mergeCell ref="L84:M84"/>
    <mergeCell ref="L85:M85"/>
    <mergeCell ref="L86:M86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G10:J10"/>
    <mergeCell ref="H17:N17"/>
    <mergeCell ref="H18:N18"/>
    <mergeCell ref="H19:N19"/>
    <mergeCell ref="H32:N32"/>
    <mergeCell ref="H33:N33"/>
    <mergeCell ref="H34:N34"/>
    <mergeCell ref="H36:N36"/>
    <mergeCell ref="H37:N37"/>
    <mergeCell ref="H22:N22"/>
    <mergeCell ref="H23:N23"/>
    <mergeCell ref="H24:N24"/>
    <mergeCell ref="H27:N27"/>
    <mergeCell ref="H20:N20"/>
    <mergeCell ref="H21:N21"/>
    <mergeCell ref="J83:K83"/>
    <mergeCell ref="H62:I62"/>
    <mergeCell ref="L62:M62"/>
    <mergeCell ref="H63:I63"/>
    <mergeCell ref="H64:I64"/>
    <mergeCell ref="L63:M63"/>
    <mergeCell ref="L64:M64"/>
    <mergeCell ref="H68:J69"/>
    <mergeCell ref="H40:M40"/>
    <mergeCell ref="H41:M41"/>
    <mergeCell ref="H42:M42"/>
    <mergeCell ref="H47:N47"/>
    <mergeCell ref="H48:N48"/>
    <mergeCell ref="H49:N49"/>
    <mergeCell ref="H50:N50"/>
    <mergeCell ref="H46:N46"/>
    <mergeCell ref="I55:K55"/>
    <mergeCell ref="I53:K53"/>
    <mergeCell ref="L53:N53"/>
    <mergeCell ref="L54:N54"/>
    <mergeCell ref="L55:N55"/>
    <mergeCell ref="H39:N39"/>
    <mergeCell ref="J82:K82"/>
    <mergeCell ref="I67:J67"/>
    <mergeCell ref="M69:M70"/>
    <mergeCell ref="N69:N70"/>
    <mergeCell ref="L80:M80"/>
    <mergeCell ref="L81:M81"/>
    <mergeCell ref="H80:I80"/>
    <mergeCell ref="J80:K80"/>
    <mergeCell ref="M66:N66"/>
    <mergeCell ref="M67:N67"/>
    <mergeCell ref="J89:K89"/>
    <mergeCell ref="L89:M89"/>
    <mergeCell ref="F68:F69"/>
    <mergeCell ref="J87:K87"/>
    <mergeCell ref="J88:K88"/>
    <mergeCell ref="K69:L70"/>
    <mergeCell ref="H38:N38"/>
    <mergeCell ref="H25:N25"/>
    <mergeCell ref="H26:N26"/>
    <mergeCell ref="H28:N28"/>
    <mergeCell ref="H29:N29"/>
    <mergeCell ref="H30:N30"/>
    <mergeCell ref="K66:L66"/>
    <mergeCell ref="H82:I82"/>
    <mergeCell ref="H81:I81"/>
    <mergeCell ref="L57:N57"/>
    <mergeCell ref="L58:N58"/>
    <mergeCell ref="I54:K54"/>
    <mergeCell ref="H60:N60"/>
    <mergeCell ref="J81:K81"/>
    <mergeCell ref="K68:N68"/>
    <mergeCell ref="H43:M43"/>
    <mergeCell ref="H44:M44"/>
    <mergeCell ref="H45:N45"/>
  </mergeCells>
  <dataValidations count="1">
    <dataValidation type="whole" errorStyle="information" operator="greaterThanOrEqual" allowBlank="1" showInputMessage="1" showErrorMessage="1" error="введите число" sqref="H81:N88 L71:M77" xr:uid="{00000000-0002-0000-0200-000000000000}">
      <formula1>0</formula1>
    </dataValidation>
  </dataValidations>
  <hyperlinks>
    <hyperlink ref="H91:N91" location="'4 Система контроля качества'!A1" display="См. Форму 4" xr:uid="{00000000-0004-0000-0200-000002000000}"/>
    <hyperlink ref="H92" location="'5 Система операц. кон-ля'!A1" display="См. Форму 5" xr:uid="{00000000-0004-0000-0200-000003000000}"/>
    <hyperlink ref="H96:N96" location="'9 Субподрядчики'!A1" display="См. Форму 9" xr:uid="{00000000-0004-0000-0200-000005000000}"/>
    <hyperlink ref="H98" location="'10 Сведения о технике'!A1" display="См. Форму 10" xr:uid="{00000000-0004-0000-0200-000006000000}"/>
    <hyperlink ref="H99" location="'11 Базы, моб. зд.'!A1" display="См. Форму 11" xr:uid="{00000000-0004-0000-0200-000007000000}"/>
    <hyperlink ref="H100" location="'12 Лаборатории'!A1" display="См. Форму 12" xr:uid="{00000000-0004-0000-0200-000008000000}"/>
    <hyperlink ref="H101" location="'13 Лаб. сторон.'!A1" display="См. Форму 13" xr:uid="{00000000-0004-0000-0200-000011000000}"/>
    <hyperlink ref="H103" location="'23 Судеб претенз'!A1" display="См. Форму 23" xr:uid="{00000000-0004-0000-0200-000014000000}"/>
    <hyperlink ref="H94:N94" location="'7 Опыт поставки'!A1" display="См. Форму 7" xr:uid="{00000000-0004-0000-0200-000019000000}"/>
    <hyperlink ref="H95:N95" location="'8А Поставки ИНК'!A1" display="См. Форму 8А" xr:uid="{00000000-0004-0000-0200-00001A000000}"/>
    <hyperlink ref="H97" location="'9А Аутсорсинг'!A1" display="См. Форму 9А" xr:uid="{00000000-0004-0000-0200-00001B000000}"/>
    <hyperlink ref="H102" location="'14 Об аудитах'!A1" display="См. Форму 14" xr:uid="{2E57822C-FD97-45D2-B126-62E97191710B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Данные!$B$2:$B$5</xm:f>
          </x14:formula1>
          <xm:sqref>G12:J12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 x14ac:dyDescent="0.15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4" spans="2:7" ht="17.25" customHeight="1" x14ac:dyDescent="0.15">
      <c r="B4" s="585" t="s">
        <v>4</v>
      </c>
      <c r="C4" s="585"/>
      <c r="D4" s="585"/>
      <c r="E4" s="585"/>
      <c r="F4" s="585"/>
      <c r="G4" s="585"/>
    </row>
    <row r="5" spans="2:7" ht="15" customHeight="1" x14ac:dyDescent="0.15">
      <c r="B5" s="4"/>
      <c r="C5" s="4"/>
      <c r="D5" s="4"/>
      <c r="E5" s="4"/>
      <c r="F5" s="4"/>
      <c r="G5" s="126">
        <f>'Main Form'!H15</f>
        <v>0</v>
      </c>
    </row>
    <row r="6" spans="2:7" ht="15" customHeight="1" x14ac:dyDescent="0.15">
      <c r="G6" s="127">
        <f>'Main Form'!$K$9</f>
        <v>0</v>
      </c>
    </row>
    <row r="7" spans="2:7" ht="17.25" customHeight="1" thickBot="1" x14ac:dyDescent="0.2">
      <c r="B7" s="585" t="s">
        <v>178</v>
      </c>
      <c r="C7" s="585"/>
      <c r="D7" s="585"/>
      <c r="E7" s="585"/>
      <c r="F7" s="585"/>
      <c r="G7" s="585"/>
    </row>
    <row r="8" spans="2:7" ht="17.25" customHeight="1" x14ac:dyDescent="0.15">
      <c r="B8" s="556" t="s">
        <v>25</v>
      </c>
      <c r="C8" s="586" t="s">
        <v>165</v>
      </c>
      <c r="D8" s="588" t="s">
        <v>5</v>
      </c>
      <c r="E8" s="25" t="s">
        <v>2</v>
      </c>
      <c r="F8" s="586" t="s">
        <v>77</v>
      </c>
      <c r="G8" s="590" t="s">
        <v>3</v>
      </c>
    </row>
    <row r="9" spans="2:7" ht="17.25" customHeight="1" thickBot="1" x14ac:dyDescent="0.2">
      <c r="B9" s="592"/>
      <c r="C9" s="587"/>
      <c r="D9" s="589"/>
      <c r="E9" s="26" t="s">
        <v>240</v>
      </c>
      <c r="F9" s="587"/>
      <c r="G9" s="591"/>
    </row>
    <row r="10" spans="2:7" ht="19.5" customHeight="1" thickTop="1" x14ac:dyDescent="0.15">
      <c r="B10" s="133">
        <v>1</v>
      </c>
      <c r="C10" s="134"/>
      <c r="D10" s="134"/>
      <c r="E10" s="134"/>
      <c r="F10" s="135"/>
      <c r="G10" s="136"/>
    </row>
    <row r="11" spans="2:7" ht="19.5" customHeight="1" x14ac:dyDescent="0.15">
      <c r="B11" s="137">
        <v>2</v>
      </c>
      <c r="C11" s="122"/>
      <c r="D11" s="122"/>
      <c r="E11" s="122"/>
      <c r="F11" s="138"/>
      <c r="G11" s="70"/>
    </row>
    <row r="12" spans="2:7" ht="19.5" customHeight="1" x14ac:dyDescent="0.15">
      <c r="B12" s="137">
        <v>3</v>
      </c>
      <c r="C12" s="122"/>
      <c r="D12" s="122"/>
      <c r="E12" s="122"/>
      <c r="F12" s="138"/>
      <c r="G12" s="70"/>
    </row>
    <row r="13" spans="2:7" ht="19.5" customHeight="1" x14ac:dyDescent="0.15">
      <c r="B13" s="133">
        <v>4</v>
      </c>
      <c r="C13" s="122"/>
      <c r="D13" s="122"/>
      <c r="E13" s="122"/>
      <c r="F13" s="138"/>
      <c r="G13" s="70"/>
    </row>
    <row r="14" spans="2:7" ht="19.5" customHeight="1" x14ac:dyDescent="0.15">
      <c r="B14" s="137">
        <v>5</v>
      </c>
      <c r="C14" s="122"/>
      <c r="D14" s="122"/>
      <c r="E14" s="122"/>
      <c r="F14" s="138"/>
      <c r="G14" s="70"/>
    </row>
    <row r="15" spans="2:7" ht="19.5" customHeight="1" x14ac:dyDescent="0.15">
      <c r="B15" s="137">
        <v>6</v>
      </c>
      <c r="C15" s="122"/>
      <c r="D15" s="122"/>
      <c r="E15" s="122"/>
      <c r="F15" s="138"/>
      <c r="G15" s="70"/>
    </row>
    <row r="16" spans="2:7" ht="19.5" customHeight="1" x14ac:dyDescent="0.15">
      <c r="B16" s="133">
        <v>7</v>
      </c>
      <c r="C16" s="122"/>
      <c r="D16" s="122"/>
      <c r="E16" s="122"/>
      <c r="F16" s="138"/>
      <c r="G16" s="70"/>
    </row>
    <row r="17" spans="2:7" ht="19.5" customHeight="1" x14ac:dyDescent="0.15">
      <c r="B17" s="137">
        <v>8</v>
      </c>
      <c r="C17" s="122"/>
      <c r="D17" s="122"/>
      <c r="E17" s="122"/>
      <c r="F17" s="138"/>
      <c r="G17" s="70"/>
    </row>
    <row r="18" spans="2:7" ht="19.5" customHeight="1" x14ac:dyDescent="0.15">
      <c r="B18" s="137">
        <v>9</v>
      </c>
      <c r="C18" s="122"/>
      <c r="D18" s="122"/>
      <c r="E18" s="122"/>
      <c r="F18" s="138"/>
      <c r="G18" s="70"/>
    </row>
    <row r="19" spans="2:7" ht="19.5" customHeight="1" x14ac:dyDescent="0.15">
      <c r="B19" s="133">
        <v>10</v>
      </c>
      <c r="C19" s="122"/>
      <c r="D19" s="122"/>
      <c r="E19" s="122"/>
      <c r="F19" s="138"/>
      <c r="G19" s="70"/>
    </row>
    <row r="20" spans="2:7" ht="19.5" customHeight="1" x14ac:dyDescent="0.15">
      <c r="B20" s="137">
        <v>11</v>
      </c>
      <c r="C20" s="122"/>
      <c r="D20" s="122"/>
      <c r="E20" s="122"/>
      <c r="F20" s="138"/>
      <c r="G20" s="70"/>
    </row>
    <row r="21" spans="2:7" ht="19.5" customHeight="1" x14ac:dyDescent="0.15">
      <c r="B21" s="137">
        <v>12</v>
      </c>
      <c r="C21" s="122"/>
      <c r="D21" s="122"/>
      <c r="E21" s="122"/>
      <c r="F21" s="138"/>
      <c r="G21" s="70"/>
    </row>
    <row r="22" spans="2:7" ht="19.5" customHeight="1" x14ac:dyDescent="0.15">
      <c r="B22" s="133">
        <v>13</v>
      </c>
      <c r="C22" s="122"/>
      <c r="D22" s="122"/>
      <c r="E22" s="122"/>
      <c r="F22" s="138"/>
      <c r="G22" s="70"/>
    </row>
    <row r="23" spans="2:7" ht="19.5" customHeight="1" x14ac:dyDescent="0.15">
      <c r="B23" s="137">
        <v>14</v>
      </c>
      <c r="C23" s="122"/>
      <c r="D23" s="122"/>
      <c r="E23" s="122"/>
      <c r="F23" s="138"/>
      <c r="G23" s="70"/>
    </row>
    <row r="24" spans="2:7" ht="19.5" customHeight="1" x14ac:dyDescent="0.15">
      <c r="B24" s="137">
        <v>15</v>
      </c>
      <c r="C24" s="122"/>
      <c r="D24" s="122"/>
      <c r="E24" s="122"/>
      <c r="F24" s="138"/>
      <c r="G24" s="70"/>
    </row>
    <row r="25" spans="2:7" ht="19.5" customHeight="1" x14ac:dyDescent="0.15">
      <c r="B25" s="133">
        <v>16</v>
      </c>
      <c r="C25" s="122"/>
      <c r="D25" s="122"/>
      <c r="E25" s="122"/>
      <c r="F25" s="138"/>
      <c r="G25" s="70"/>
    </row>
    <row r="26" spans="2:7" ht="19.5" customHeight="1" x14ac:dyDescent="0.15">
      <c r="B26" s="137">
        <v>17</v>
      </c>
      <c r="C26" s="122"/>
      <c r="D26" s="122"/>
      <c r="E26" s="122"/>
      <c r="F26" s="138"/>
      <c r="G26" s="70"/>
    </row>
    <row r="27" spans="2:7" ht="19.5" customHeight="1" x14ac:dyDescent="0.15">
      <c r="B27" s="137">
        <v>18</v>
      </c>
      <c r="C27" s="122"/>
      <c r="D27" s="122"/>
      <c r="E27" s="122"/>
      <c r="F27" s="138"/>
      <c r="G27" s="70"/>
    </row>
    <row r="28" spans="2:7" ht="19.5" customHeight="1" x14ac:dyDescent="0.15">
      <c r="B28" s="133">
        <v>19</v>
      </c>
      <c r="C28" s="122"/>
      <c r="D28" s="122"/>
      <c r="E28" s="122"/>
      <c r="F28" s="138"/>
      <c r="G28" s="70"/>
    </row>
    <row r="29" spans="2:7" ht="19.5" customHeight="1" x14ac:dyDescent="0.15">
      <c r="B29" s="137">
        <v>20</v>
      </c>
      <c r="C29" s="122"/>
      <c r="D29" s="122"/>
      <c r="E29" s="122"/>
      <c r="F29" s="138"/>
      <c r="G29" s="70"/>
    </row>
    <row r="30" spans="2:7" ht="19.5" customHeight="1" x14ac:dyDescent="0.15">
      <c r="B30" s="137"/>
      <c r="C30" s="122"/>
      <c r="D30" s="122"/>
      <c r="E30" s="122"/>
      <c r="F30" s="138"/>
      <c r="G30" s="70"/>
    </row>
    <row r="31" spans="2:7" ht="19.5" customHeight="1" x14ac:dyDescent="0.15">
      <c r="B31" s="137"/>
      <c r="C31" s="122"/>
      <c r="D31" s="122"/>
      <c r="E31" s="122"/>
      <c r="F31" s="138"/>
      <c r="G31" s="70"/>
    </row>
    <row r="32" spans="2:7" ht="19.5" customHeight="1" x14ac:dyDescent="0.15">
      <c r="B32" s="133"/>
      <c r="C32" s="122"/>
      <c r="D32" s="122"/>
      <c r="E32" s="122"/>
      <c r="F32" s="138"/>
      <c r="G32" s="70"/>
    </row>
    <row r="33" spans="2:7" ht="19.5" customHeight="1" thickBot="1" x14ac:dyDescent="0.2">
      <c r="B33" s="139"/>
      <c r="C33" s="27"/>
      <c r="D33" s="27"/>
      <c r="E33" s="27"/>
      <c r="F33" s="118"/>
      <c r="G33" s="125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5" x14ac:dyDescent="0.15"/>
  <cols>
    <col min="1" max="1" width="3" style="128" customWidth="1"/>
    <col min="2" max="2" width="4.875" style="132" customWidth="1"/>
    <col min="3" max="3" width="26.125" style="128" customWidth="1"/>
    <col min="4" max="4" width="9" style="128"/>
    <col min="5" max="5" width="28.625" style="128" customWidth="1"/>
    <col min="6" max="6" width="28.375" style="128" customWidth="1"/>
    <col min="7" max="7" width="31.25" style="128" customWidth="1"/>
    <col min="8" max="16384" width="9" style="128"/>
  </cols>
  <sheetData>
    <row r="2" spans="2:7" s="5" customFormat="1" ht="13.5" customHeight="1" x14ac:dyDescent="0.15">
      <c r="B2" s="4"/>
    </row>
    <row r="3" spans="2:7" s="5" customFormat="1" ht="13.5" customHeight="1" x14ac:dyDescent="0.15">
      <c r="B3" s="4"/>
    </row>
    <row r="4" spans="2:7" s="5" customFormat="1" ht="17.25" customHeight="1" x14ac:dyDescent="0.15">
      <c r="B4" s="4"/>
      <c r="C4" s="585" t="s">
        <v>4</v>
      </c>
      <c r="D4" s="585"/>
      <c r="E4" s="585"/>
      <c r="F4" s="585"/>
      <c r="G4" s="585"/>
    </row>
    <row r="5" spans="2:7" s="5" customFormat="1" ht="18" customHeight="1" x14ac:dyDescent="0.15">
      <c r="B5" s="4"/>
      <c r="C5" s="4"/>
      <c r="D5" s="4"/>
      <c r="E5" s="4"/>
      <c r="F5" s="4"/>
      <c r="G5" s="126">
        <f>'Main Form'!H15</f>
        <v>0</v>
      </c>
    </row>
    <row r="6" spans="2:7" s="5" customFormat="1" ht="15" customHeight="1" x14ac:dyDescent="0.15">
      <c r="B6" s="4"/>
      <c r="G6" s="127">
        <f>'Main Form'!$K$9</f>
        <v>0</v>
      </c>
    </row>
    <row r="7" spans="2:7" s="5" customFormat="1" ht="17.25" customHeight="1" thickBot="1" x14ac:dyDescent="0.2">
      <c r="B7" s="4"/>
      <c r="C7" s="585" t="s">
        <v>179</v>
      </c>
      <c r="D7" s="585"/>
      <c r="E7" s="585"/>
      <c r="F7" s="585"/>
      <c r="G7" s="585"/>
    </row>
    <row r="8" spans="2:7" ht="24" customHeight="1" thickBot="1" x14ac:dyDescent="0.2">
      <c r="B8" s="32" t="s">
        <v>6</v>
      </c>
      <c r="C8" s="35" t="s">
        <v>16</v>
      </c>
      <c r="D8" s="33" t="s">
        <v>12</v>
      </c>
      <c r="E8" s="33" t="s">
        <v>13</v>
      </c>
      <c r="F8" s="33" t="s">
        <v>14</v>
      </c>
      <c r="G8" s="34" t="s">
        <v>15</v>
      </c>
    </row>
    <row r="9" spans="2:7" ht="19.5" customHeight="1" thickTop="1" x14ac:dyDescent="0.15">
      <c r="B9" s="129">
        <v>1</v>
      </c>
      <c r="C9" s="119"/>
      <c r="D9" s="120"/>
      <c r="E9" s="120"/>
      <c r="F9" s="120"/>
      <c r="G9" s="121"/>
    </row>
    <row r="10" spans="2:7" ht="19.5" customHeight="1" x14ac:dyDescent="0.15">
      <c r="B10" s="130">
        <v>2</v>
      </c>
      <c r="C10" s="122"/>
      <c r="D10" s="69"/>
      <c r="E10" s="69"/>
      <c r="F10" s="69"/>
      <c r="G10" s="70"/>
    </row>
    <row r="11" spans="2:7" ht="19.5" customHeight="1" x14ac:dyDescent="0.15">
      <c r="B11" s="130">
        <v>3</v>
      </c>
      <c r="C11" s="122"/>
      <c r="D11" s="69"/>
      <c r="E11" s="69"/>
      <c r="F11" s="69"/>
      <c r="G11" s="70"/>
    </row>
    <row r="12" spans="2:7" ht="19.5" customHeight="1" x14ac:dyDescent="0.15">
      <c r="B12" s="130">
        <v>4</v>
      </c>
      <c r="C12" s="122"/>
      <c r="D12" s="69"/>
      <c r="E12" s="69"/>
      <c r="F12" s="69"/>
      <c r="G12" s="70"/>
    </row>
    <row r="13" spans="2:7" ht="19.5" customHeight="1" x14ac:dyDescent="0.15">
      <c r="B13" s="130">
        <v>5</v>
      </c>
      <c r="C13" s="122"/>
      <c r="D13" s="69"/>
      <c r="E13" s="69"/>
      <c r="F13" s="69"/>
      <c r="G13" s="70"/>
    </row>
    <row r="14" spans="2:7" ht="19.5" customHeight="1" x14ac:dyDescent="0.15">
      <c r="B14" s="130">
        <v>6</v>
      </c>
      <c r="C14" s="122"/>
      <c r="D14" s="69"/>
      <c r="E14" s="69"/>
      <c r="F14" s="69"/>
      <c r="G14" s="70"/>
    </row>
    <row r="15" spans="2:7" ht="19.5" customHeight="1" x14ac:dyDescent="0.15">
      <c r="B15" s="130">
        <v>7</v>
      </c>
      <c r="C15" s="122"/>
      <c r="D15" s="69"/>
      <c r="E15" s="69"/>
      <c r="F15" s="69"/>
      <c r="G15" s="70"/>
    </row>
    <row r="16" spans="2:7" ht="19.5" customHeight="1" x14ac:dyDescent="0.15">
      <c r="B16" s="130">
        <v>8</v>
      </c>
      <c r="C16" s="122"/>
      <c r="D16" s="69"/>
      <c r="E16" s="69"/>
      <c r="F16" s="69"/>
      <c r="G16" s="70"/>
    </row>
    <row r="17" spans="2:7" ht="19.5" customHeight="1" x14ac:dyDescent="0.15">
      <c r="B17" s="130">
        <v>9</v>
      </c>
      <c r="C17" s="122"/>
      <c r="D17" s="69"/>
      <c r="E17" s="69"/>
      <c r="F17" s="69"/>
      <c r="G17" s="70"/>
    </row>
    <row r="18" spans="2:7" ht="19.5" customHeight="1" x14ac:dyDescent="0.15">
      <c r="B18" s="130">
        <v>10</v>
      </c>
      <c r="C18" s="122"/>
      <c r="D18" s="69"/>
      <c r="E18" s="69"/>
      <c r="F18" s="69"/>
      <c r="G18" s="70"/>
    </row>
    <row r="19" spans="2:7" ht="19.5" customHeight="1" x14ac:dyDescent="0.15">
      <c r="B19" s="130">
        <v>11</v>
      </c>
      <c r="C19" s="122"/>
      <c r="D19" s="69"/>
      <c r="E19" s="69"/>
      <c r="F19" s="69"/>
      <c r="G19" s="70"/>
    </row>
    <row r="20" spans="2:7" ht="19.5" customHeight="1" x14ac:dyDescent="0.15">
      <c r="B20" s="130">
        <v>12</v>
      </c>
      <c r="C20" s="122"/>
      <c r="D20" s="69"/>
      <c r="E20" s="69"/>
      <c r="F20" s="69"/>
      <c r="G20" s="70"/>
    </row>
    <row r="21" spans="2:7" ht="19.5" customHeight="1" x14ac:dyDescent="0.15">
      <c r="B21" s="130">
        <v>13</v>
      </c>
      <c r="C21" s="122"/>
      <c r="D21" s="69"/>
      <c r="E21" s="69"/>
      <c r="F21" s="69"/>
      <c r="G21" s="70"/>
    </row>
    <row r="22" spans="2:7" ht="19.5" customHeight="1" x14ac:dyDescent="0.15">
      <c r="B22" s="130">
        <v>14</v>
      </c>
      <c r="C22" s="122"/>
      <c r="D22" s="69"/>
      <c r="E22" s="69"/>
      <c r="F22" s="69"/>
      <c r="G22" s="70"/>
    </row>
    <row r="23" spans="2:7" ht="19.5" customHeight="1" x14ac:dyDescent="0.15">
      <c r="B23" s="130">
        <v>15</v>
      </c>
      <c r="C23" s="122"/>
      <c r="D23" s="69"/>
      <c r="E23" s="69"/>
      <c r="F23" s="69"/>
      <c r="G23" s="70"/>
    </row>
    <row r="24" spans="2:7" ht="19.5" customHeight="1" x14ac:dyDescent="0.15">
      <c r="B24" s="130"/>
      <c r="C24" s="122"/>
      <c r="D24" s="69"/>
      <c r="E24" s="69"/>
      <c r="F24" s="69"/>
      <c r="G24" s="70"/>
    </row>
    <row r="25" spans="2:7" ht="19.5" customHeight="1" x14ac:dyDescent="0.15">
      <c r="B25" s="130"/>
      <c r="C25" s="122"/>
      <c r="D25" s="69"/>
      <c r="E25" s="69"/>
      <c r="F25" s="69"/>
      <c r="G25" s="70"/>
    </row>
    <row r="26" spans="2:7" ht="19.5" customHeight="1" thickBot="1" x14ac:dyDescent="0.2">
      <c r="B26" s="131"/>
      <c r="C26" s="123"/>
      <c r="D26" s="124"/>
      <c r="E26" s="124"/>
      <c r="F26" s="124"/>
      <c r="G26" s="125"/>
    </row>
  </sheetData>
  <mergeCells count="2">
    <mergeCell ref="C4:G4"/>
    <mergeCell ref="C7:G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9" tint="0.79998168889431442"/>
    <pageSetUpPr fitToPage="1"/>
  </sheetPr>
  <dimension ref="B2:L5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8.625" style="5" customWidth="1"/>
    <col min="11" max="11" width="10.125" style="5" bestFit="1" customWidth="1"/>
    <col min="12" max="12" width="16.25" style="5" customWidth="1"/>
    <col min="13" max="16384" width="9" style="5"/>
  </cols>
  <sheetData>
    <row r="2" spans="2:12" ht="13.5" customHeight="1" x14ac:dyDescent="0.15">
      <c r="B2" s="5"/>
    </row>
    <row r="3" spans="2:12" ht="13.5" customHeight="1" x14ac:dyDescent="0.15">
      <c r="B3" s="5"/>
    </row>
    <row r="4" spans="2:12" ht="17.25" customHeight="1" x14ac:dyDescent="0.15">
      <c r="B4" s="595" t="s">
        <v>4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2:12" ht="15" customHeight="1" x14ac:dyDescent="0.15">
      <c r="C5" s="4"/>
      <c r="D5" s="4"/>
      <c r="E5" s="4"/>
      <c r="L5" s="126">
        <f>'Main Form'!H15</f>
        <v>0</v>
      </c>
    </row>
    <row r="6" spans="2:12" ht="15" customHeight="1" x14ac:dyDescent="0.15">
      <c r="B6" s="5"/>
      <c r="L6" s="127">
        <f>'Main Form'!$K$9</f>
        <v>0</v>
      </c>
    </row>
    <row r="7" spans="2:12" ht="17.25" customHeight="1" thickBot="1" x14ac:dyDescent="0.2">
      <c r="B7" s="595" t="s">
        <v>241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</row>
    <row r="8" spans="2:12" ht="22.5" customHeight="1" x14ac:dyDescent="0.15">
      <c r="B8" s="556" t="s">
        <v>25</v>
      </c>
      <c r="C8" s="593" t="s">
        <v>24</v>
      </c>
      <c r="D8" s="586" t="s">
        <v>144</v>
      </c>
      <c r="E8" s="588" t="s">
        <v>10</v>
      </c>
      <c r="F8" s="586" t="s">
        <v>145</v>
      </c>
      <c r="G8" s="596" t="s">
        <v>141</v>
      </c>
      <c r="H8" s="597"/>
      <c r="I8" s="588" t="s">
        <v>143</v>
      </c>
      <c r="J8" s="113" t="s">
        <v>30</v>
      </c>
      <c r="K8" s="113" t="s">
        <v>7</v>
      </c>
      <c r="L8" s="590" t="s">
        <v>3</v>
      </c>
    </row>
    <row r="9" spans="2:12" ht="22.5" customHeight="1" thickBot="1" x14ac:dyDescent="0.2">
      <c r="B9" s="592"/>
      <c r="C9" s="594"/>
      <c r="D9" s="587"/>
      <c r="E9" s="589"/>
      <c r="F9" s="587"/>
      <c r="G9" s="110" t="s">
        <v>166</v>
      </c>
      <c r="H9" s="111" t="s">
        <v>142</v>
      </c>
      <c r="I9" s="589"/>
      <c r="J9" s="28" t="s">
        <v>1</v>
      </c>
      <c r="K9" s="28" t="s">
        <v>11</v>
      </c>
      <c r="L9" s="591"/>
    </row>
    <row r="10" spans="2:12" ht="18" customHeight="1" thickTop="1" x14ac:dyDescent="0.15">
      <c r="B10" s="133">
        <v>1</v>
      </c>
      <c r="C10" s="134"/>
      <c r="D10" s="134"/>
      <c r="E10" s="134"/>
      <c r="F10" s="134"/>
      <c r="G10" s="140"/>
      <c r="H10" s="141"/>
      <c r="I10" s="134"/>
      <c r="J10" s="68"/>
      <c r="K10" s="68"/>
      <c r="L10" s="136"/>
    </row>
    <row r="11" spans="2:12" ht="18" customHeight="1" x14ac:dyDescent="0.15">
      <c r="B11" s="137">
        <v>2</v>
      </c>
      <c r="C11" s="122"/>
      <c r="D11" s="122"/>
      <c r="E11" s="122"/>
      <c r="F11" s="122"/>
      <c r="G11" s="142"/>
      <c r="H11" s="143"/>
      <c r="I11" s="122"/>
      <c r="J11" s="69"/>
      <c r="K11" s="69"/>
      <c r="L11" s="70"/>
    </row>
    <row r="12" spans="2:12" ht="18" customHeight="1" x14ac:dyDescent="0.15">
      <c r="B12" s="137">
        <v>3</v>
      </c>
      <c r="C12" s="122"/>
      <c r="D12" s="122"/>
      <c r="E12" s="122"/>
      <c r="F12" s="122"/>
      <c r="G12" s="142"/>
      <c r="H12" s="143"/>
      <c r="I12" s="122"/>
      <c r="J12" s="69"/>
      <c r="K12" s="69"/>
      <c r="L12" s="70"/>
    </row>
    <row r="13" spans="2:12" ht="18" customHeight="1" x14ac:dyDescent="0.15">
      <c r="B13" s="137">
        <v>4</v>
      </c>
      <c r="C13" s="122"/>
      <c r="D13" s="122"/>
      <c r="E13" s="122"/>
      <c r="F13" s="122"/>
      <c r="G13" s="142"/>
      <c r="H13" s="143"/>
      <c r="I13" s="122"/>
      <c r="J13" s="69"/>
      <c r="K13" s="69"/>
      <c r="L13" s="70"/>
    </row>
    <row r="14" spans="2:12" ht="18" customHeight="1" x14ac:dyDescent="0.15">
      <c r="B14" s="133">
        <v>5</v>
      </c>
      <c r="C14" s="122"/>
      <c r="D14" s="122"/>
      <c r="E14" s="122"/>
      <c r="F14" s="122"/>
      <c r="G14" s="142"/>
      <c r="H14" s="143"/>
      <c r="I14" s="122"/>
      <c r="J14" s="69"/>
      <c r="K14" s="69"/>
      <c r="L14" s="70"/>
    </row>
    <row r="15" spans="2:12" ht="18" customHeight="1" x14ac:dyDescent="0.15">
      <c r="B15" s="137">
        <v>6</v>
      </c>
      <c r="C15" s="122"/>
      <c r="D15" s="122"/>
      <c r="E15" s="122"/>
      <c r="F15" s="122"/>
      <c r="G15" s="142"/>
      <c r="H15" s="143"/>
      <c r="I15" s="122"/>
      <c r="J15" s="69"/>
      <c r="K15" s="69"/>
      <c r="L15" s="70"/>
    </row>
    <row r="16" spans="2:12" ht="18" customHeight="1" x14ac:dyDescent="0.15">
      <c r="B16" s="137">
        <v>7</v>
      </c>
      <c r="C16" s="122"/>
      <c r="D16" s="122"/>
      <c r="E16" s="122"/>
      <c r="F16" s="122"/>
      <c r="G16" s="142"/>
      <c r="H16" s="143"/>
      <c r="I16" s="122"/>
      <c r="J16" s="69"/>
      <c r="K16" s="69"/>
      <c r="L16" s="70"/>
    </row>
    <row r="17" spans="2:12" ht="18" customHeight="1" x14ac:dyDescent="0.15">
      <c r="B17" s="137">
        <v>8</v>
      </c>
      <c r="C17" s="122"/>
      <c r="D17" s="122"/>
      <c r="E17" s="122"/>
      <c r="F17" s="122"/>
      <c r="G17" s="142"/>
      <c r="H17" s="143"/>
      <c r="I17" s="122"/>
      <c r="J17" s="69"/>
      <c r="K17" s="69"/>
      <c r="L17" s="70"/>
    </row>
    <row r="18" spans="2:12" ht="18" customHeight="1" x14ac:dyDescent="0.15">
      <c r="B18" s="133">
        <v>9</v>
      </c>
      <c r="C18" s="122"/>
      <c r="D18" s="122"/>
      <c r="E18" s="122"/>
      <c r="F18" s="122"/>
      <c r="G18" s="142"/>
      <c r="H18" s="143"/>
      <c r="I18" s="122"/>
      <c r="J18" s="69"/>
      <c r="K18" s="69"/>
      <c r="L18" s="70"/>
    </row>
    <row r="19" spans="2:12" ht="18" customHeight="1" x14ac:dyDescent="0.15">
      <c r="B19" s="137">
        <v>10</v>
      </c>
      <c r="C19" s="122"/>
      <c r="D19" s="122"/>
      <c r="E19" s="122"/>
      <c r="F19" s="122"/>
      <c r="G19" s="142"/>
      <c r="H19" s="143"/>
      <c r="I19" s="122"/>
      <c r="J19" s="69"/>
      <c r="K19" s="69"/>
      <c r="L19" s="70"/>
    </row>
    <row r="20" spans="2:12" ht="18" customHeight="1" x14ac:dyDescent="0.15">
      <c r="B20" s="137">
        <v>11</v>
      </c>
      <c r="C20" s="122"/>
      <c r="D20" s="122"/>
      <c r="E20" s="122"/>
      <c r="F20" s="122"/>
      <c r="G20" s="142"/>
      <c r="H20" s="143"/>
      <c r="I20" s="122"/>
      <c r="J20" s="69"/>
      <c r="K20" s="69"/>
      <c r="L20" s="70"/>
    </row>
    <row r="21" spans="2:12" ht="18" customHeight="1" x14ac:dyDescent="0.15">
      <c r="B21" s="137">
        <v>12</v>
      </c>
      <c r="C21" s="122"/>
      <c r="D21" s="122"/>
      <c r="E21" s="122"/>
      <c r="F21" s="122"/>
      <c r="G21" s="142"/>
      <c r="H21" s="143"/>
      <c r="I21" s="122"/>
      <c r="J21" s="69"/>
      <c r="K21" s="69"/>
      <c r="L21" s="70"/>
    </row>
    <row r="22" spans="2:12" ht="18" customHeight="1" x14ac:dyDescent="0.15">
      <c r="B22" s="133">
        <v>13</v>
      </c>
      <c r="C22" s="122"/>
      <c r="D22" s="122"/>
      <c r="E22" s="122"/>
      <c r="F22" s="122"/>
      <c r="G22" s="142"/>
      <c r="H22" s="143"/>
      <c r="I22" s="122"/>
      <c r="J22" s="69"/>
      <c r="K22" s="69"/>
      <c r="L22" s="70"/>
    </row>
    <row r="23" spans="2:12" ht="18" customHeight="1" x14ac:dyDescent="0.15">
      <c r="B23" s="137">
        <v>14</v>
      </c>
      <c r="C23" s="122"/>
      <c r="D23" s="122"/>
      <c r="E23" s="122"/>
      <c r="F23" s="122"/>
      <c r="G23" s="142"/>
      <c r="H23" s="143"/>
      <c r="I23" s="122"/>
      <c r="J23" s="69"/>
      <c r="K23" s="69"/>
      <c r="L23" s="70"/>
    </row>
    <row r="24" spans="2:12" ht="18" customHeight="1" x14ac:dyDescent="0.15">
      <c r="B24" s="137">
        <v>15</v>
      </c>
      <c r="C24" s="122"/>
      <c r="D24" s="122"/>
      <c r="E24" s="122"/>
      <c r="F24" s="122"/>
      <c r="G24" s="142"/>
      <c r="H24" s="143"/>
      <c r="I24" s="122"/>
      <c r="J24" s="69"/>
      <c r="K24" s="69"/>
      <c r="L24" s="70"/>
    </row>
    <row r="25" spans="2:12" ht="18" customHeight="1" x14ac:dyDescent="0.15">
      <c r="B25" s="137">
        <v>16</v>
      </c>
      <c r="C25" s="122"/>
      <c r="D25" s="122"/>
      <c r="E25" s="122"/>
      <c r="F25" s="122"/>
      <c r="G25" s="142"/>
      <c r="H25" s="143"/>
      <c r="I25" s="122"/>
      <c r="J25" s="69"/>
      <c r="K25" s="69"/>
      <c r="L25" s="70"/>
    </row>
    <row r="26" spans="2:12" ht="18" customHeight="1" x14ac:dyDescent="0.15">
      <c r="B26" s="133">
        <v>17</v>
      </c>
      <c r="C26" s="122"/>
      <c r="D26" s="122"/>
      <c r="E26" s="122"/>
      <c r="F26" s="122"/>
      <c r="G26" s="142"/>
      <c r="H26" s="143"/>
      <c r="I26" s="122"/>
      <c r="J26" s="69"/>
      <c r="K26" s="69"/>
      <c r="L26" s="70"/>
    </row>
    <row r="27" spans="2:12" ht="18" customHeight="1" x14ac:dyDescent="0.15">
      <c r="B27" s="137">
        <v>18</v>
      </c>
      <c r="C27" s="122"/>
      <c r="D27" s="122"/>
      <c r="E27" s="122"/>
      <c r="F27" s="122"/>
      <c r="G27" s="142"/>
      <c r="H27" s="143"/>
      <c r="I27" s="122"/>
      <c r="J27" s="69"/>
      <c r="K27" s="69"/>
      <c r="L27" s="70"/>
    </row>
    <row r="28" spans="2:12" ht="18" customHeight="1" x14ac:dyDescent="0.15">
      <c r="B28" s="137">
        <v>19</v>
      </c>
      <c r="C28" s="122"/>
      <c r="D28" s="122"/>
      <c r="E28" s="122"/>
      <c r="F28" s="122"/>
      <c r="G28" s="142"/>
      <c r="H28" s="143"/>
      <c r="I28" s="122"/>
      <c r="J28" s="69"/>
      <c r="K28" s="69"/>
      <c r="L28" s="70"/>
    </row>
    <row r="29" spans="2:12" ht="18" customHeight="1" x14ac:dyDescent="0.15">
      <c r="B29" s="137">
        <v>20</v>
      </c>
      <c r="C29" s="122"/>
      <c r="D29" s="122"/>
      <c r="E29" s="122"/>
      <c r="F29" s="122"/>
      <c r="G29" s="142"/>
      <c r="H29" s="143"/>
      <c r="I29" s="122"/>
      <c r="J29" s="69"/>
      <c r="K29" s="69"/>
      <c r="L29" s="70"/>
    </row>
    <row r="30" spans="2:12" ht="18" customHeight="1" x14ac:dyDescent="0.15">
      <c r="B30" s="133">
        <v>21</v>
      </c>
      <c r="C30" s="122"/>
      <c r="D30" s="122"/>
      <c r="E30" s="122"/>
      <c r="F30" s="122"/>
      <c r="G30" s="142"/>
      <c r="H30" s="143"/>
      <c r="I30" s="122"/>
      <c r="J30" s="69"/>
      <c r="K30" s="69"/>
      <c r="L30" s="70"/>
    </row>
    <row r="31" spans="2:12" ht="18" customHeight="1" x14ac:dyDescent="0.15">
      <c r="B31" s="137">
        <v>22</v>
      </c>
      <c r="C31" s="122"/>
      <c r="D31" s="122"/>
      <c r="E31" s="122"/>
      <c r="F31" s="122"/>
      <c r="G31" s="142"/>
      <c r="H31" s="143"/>
      <c r="I31" s="122"/>
      <c r="J31" s="69"/>
      <c r="K31" s="69"/>
      <c r="L31" s="70"/>
    </row>
    <row r="32" spans="2:12" ht="18" customHeight="1" x14ac:dyDescent="0.15">
      <c r="B32" s="137">
        <v>23</v>
      </c>
      <c r="C32" s="122"/>
      <c r="D32" s="122"/>
      <c r="E32" s="122"/>
      <c r="F32" s="122"/>
      <c r="G32" s="142"/>
      <c r="H32" s="143"/>
      <c r="I32" s="122"/>
      <c r="J32" s="69"/>
      <c r="K32" s="69"/>
      <c r="L32" s="70"/>
    </row>
    <row r="33" spans="2:12" ht="18" customHeight="1" x14ac:dyDescent="0.15">
      <c r="B33" s="137">
        <v>24</v>
      </c>
      <c r="C33" s="122"/>
      <c r="D33" s="122"/>
      <c r="E33" s="122"/>
      <c r="F33" s="122"/>
      <c r="G33" s="142"/>
      <c r="H33" s="143"/>
      <c r="I33" s="122"/>
      <c r="J33" s="69"/>
      <c r="K33" s="69"/>
      <c r="L33" s="70"/>
    </row>
    <row r="34" spans="2:12" ht="18" customHeight="1" x14ac:dyDescent="0.15">
      <c r="B34" s="133">
        <v>25</v>
      </c>
      <c r="C34" s="122"/>
      <c r="D34" s="122"/>
      <c r="E34" s="122"/>
      <c r="F34" s="122"/>
      <c r="G34" s="142"/>
      <c r="H34" s="143"/>
      <c r="I34" s="122"/>
      <c r="J34" s="69"/>
      <c r="K34" s="69"/>
      <c r="L34" s="70"/>
    </row>
    <row r="35" spans="2:12" ht="18" customHeight="1" x14ac:dyDescent="0.15">
      <c r="B35" s="137">
        <v>26</v>
      </c>
      <c r="C35" s="122"/>
      <c r="D35" s="122"/>
      <c r="E35" s="122"/>
      <c r="F35" s="122"/>
      <c r="G35" s="142"/>
      <c r="H35" s="143"/>
      <c r="I35" s="122"/>
      <c r="J35" s="69"/>
      <c r="K35" s="69"/>
      <c r="L35" s="70"/>
    </row>
    <row r="36" spans="2:12" ht="18" customHeight="1" x14ac:dyDescent="0.15">
      <c r="B36" s="137">
        <v>27</v>
      </c>
      <c r="C36" s="122"/>
      <c r="D36" s="122"/>
      <c r="E36" s="122"/>
      <c r="F36" s="122"/>
      <c r="G36" s="142"/>
      <c r="H36" s="143"/>
      <c r="I36" s="122"/>
      <c r="J36" s="69"/>
      <c r="K36" s="69"/>
      <c r="L36" s="70"/>
    </row>
    <row r="37" spans="2:12" ht="18" customHeight="1" x14ac:dyDescent="0.15">
      <c r="B37" s="137">
        <v>28</v>
      </c>
      <c r="C37" s="122"/>
      <c r="D37" s="122"/>
      <c r="E37" s="122"/>
      <c r="F37" s="122"/>
      <c r="G37" s="142"/>
      <c r="H37" s="143"/>
      <c r="I37" s="122"/>
      <c r="J37" s="69"/>
      <c r="K37" s="69"/>
      <c r="L37" s="70"/>
    </row>
    <row r="38" spans="2:12" ht="18" customHeight="1" x14ac:dyDescent="0.15">
      <c r="B38" s="133">
        <v>29</v>
      </c>
      <c r="C38" s="122"/>
      <c r="D38" s="122"/>
      <c r="E38" s="122"/>
      <c r="F38" s="122"/>
      <c r="G38" s="142"/>
      <c r="H38" s="143"/>
      <c r="I38" s="122"/>
      <c r="J38" s="69"/>
      <c r="K38" s="69"/>
      <c r="L38" s="70"/>
    </row>
    <row r="39" spans="2:12" ht="18" customHeight="1" x14ac:dyDescent="0.15">
      <c r="B39" s="137">
        <v>30</v>
      </c>
      <c r="C39" s="122"/>
      <c r="D39" s="122"/>
      <c r="E39" s="122"/>
      <c r="F39" s="122"/>
      <c r="G39" s="142"/>
      <c r="H39" s="143"/>
      <c r="I39" s="122"/>
      <c r="J39" s="69"/>
      <c r="K39" s="69"/>
      <c r="L39" s="70"/>
    </row>
    <row r="40" spans="2:12" ht="18" customHeight="1" x14ac:dyDescent="0.15">
      <c r="B40" s="137">
        <v>31</v>
      </c>
      <c r="C40" s="122"/>
      <c r="D40" s="122"/>
      <c r="E40" s="122"/>
      <c r="F40" s="122"/>
      <c r="G40" s="142"/>
      <c r="H40" s="143"/>
      <c r="I40" s="122"/>
      <c r="J40" s="69"/>
      <c r="K40" s="69"/>
      <c r="L40" s="70"/>
    </row>
    <row r="41" spans="2:12" ht="18" customHeight="1" x14ac:dyDescent="0.15">
      <c r="B41" s="137">
        <v>32</v>
      </c>
      <c r="C41" s="122"/>
      <c r="D41" s="122"/>
      <c r="E41" s="122"/>
      <c r="F41" s="122"/>
      <c r="G41" s="142"/>
      <c r="H41" s="143"/>
      <c r="I41" s="122"/>
      <c r="J41" s="69"/>
      <c r="K41" s="69"/>
      <c r="L41" s="70"/>
    </row>
    <row r="42" spans="2:12" ht="18" customHeight="1" x14ac:dyDescent="0.15">
      <c r="B42" s="133">
        <v>33</v>
      </c>
      <c r="C42" s="122"/>
      <c r="D42" s="122"/>
      <c r="E42" s="122"/>
      <c r="F42" s="122"/>
      <c r="G42" s="142"/>
      <c r="H42" s="143"/>
      <c r="I42" s="122"/>
      <c r="J42" s="69"/>
      <c r="K42" s="69"/>
      <c r="L42" s="70"/>
    </row>
    <row r="43" spans="2:12" ht="18" customHeight="1" x14ac:dyDescent="0.15">
      <c r="B43" s="137">
        <v>34</v>
      </c>
      <c r="C43" s="122"/>
      <c r="D43" s="122"/>
      <c r="E43" s="122"/>
      <c r="F43" s="122"/>
      <c r="G43" s="142"/>
      <c r="H43" s="143"/>
      <c r="I43" s="122"/>
      <c r="J43" s="69"/>
      <c r="K43" s="69"/>
      <c r="L43" s="70"/>
    </row>
    <row r="44" spans="2:12" ht="18" customHeight="1" x14ac:dyDescent="0.15">
      <c r="B44" s="137">
        <v>35</v>
      </c>
      <c r="C44" s="122"/>
      <c r="D44" s="122"/>
      <c r="E44" s="122"/>
      <c r="F44" s="122"/>
      <c r="G44" s="142"/>
      <c r="H44" s="143"/>
      <c r="I44" s="122"/>
      <c r="J44" s="69"/>
      <c r="K44" s="69"/>
      <c r="L44" s="70"/>
    </row>
    <row r="45" spans="2:12" ht="18" customHeight="1" x14ac:dyDescent="0.15">
      <c r="B45" s="137">
        <v>36</v>
      </c>
      <c r="C45" s="122"/>
      <c r="D45" s="122"/>
      <c r="E45" s="122"/>
      <c r="F45" s="122"/>
      <c r="G45" s="142"/>
      <c r="H45" s="143"/>
      <c r="I45" s="122"/>
      <c r="J45" s="69"/>
      <c r="K45" s="69"/>
      <c r="L45" s="70"/>
    </row>
    <row r="46" spans="2:12" ht="18" customHeight="1" x14ac:dyDescent="0.15">
      <c r="B46" s="133">
        <v>37</v>
      </c>
      <c r="C46" s="122"/>
      <c r="D46" s="122"/>
      <c r="E46" s="122"/>
      <c r="F46" s="122"/>
      <c r="G46" s="142"/>
      <c r="H46" s="143"/>
      <c r="I46" s="122"/>
      <c r="J46" s="69"/>
      <c r="K46" s="69"/>
      <c r="L46" s="70"/>
    </row>
    <row r="47" spans="2:12" ht="18" customHeight="1" x14ac:dyDescent="0.15">
      <c r="B47" s="137">
        <v>38</v>
      </c>
      <c r="C47" s="122"/>
      <c r="D47" s="122"/>
      <c r="E47" s="122"/>
      <c r="F47" s="122"/>
      <c r="G47" s="142"/>
      <c r="H47" s="143"/>
      <c r="I47" s="122"/>
      <c r="J47" s="69"/>
      <c r="K47" s="69"/>
      <c r="L47" s="70"/>
    </row>
    <row r="48" spans="2:12" ht="18" customHeight="1" x14ac:dyDescent="0.15">
      <c r="B48" s="137">
        <v>39</v>
      </c>
      <c r="C48" s="122"/>
      <c r="D48" s="122"/>
      <c r="E48" s="122"/>
      <c r="F48" s="122"/>
      <c r="G48" s="142"/>
      <c r="H48" s="143"/>
      <c r="I48" s="122"/>
      <c r="J48" s="69"/>
      <c r="K48" s="69"/>
      <c r="L48" s="70"/>
    </row>
    <row r="49" spans="2:12" ht="15.75" thickBot="1" x14ac:dyDescent="0.2">
      <c r="B49" s="139">
        <v>40</v>
      </c>
      <c r="C49" s="27"/>
      <c r="D49" s="27"/>
      <c r="E49" s="27"/>
      <c r="F49" s="27"/>
      <c r="G49" s="115"/>
      <c r="H49" s="116"/>
      <c r="I49" s="27"/>
      <c r="J49" s="124"/>
      <c r="K49" s="124"/>
      <c r="L49" s="125"/>
    </row>
    <row r="50" spans="2:12" s="145" customFormat="1" ht="11.25" x14ac:dyDescent="0.15">
      <c r="B50" s="144"/>
    </row>
    <row r="51" spans="2:12" s="145" customFormat="1" ht="11.25" x14ac:dyDescent="0.15">
      <c r="B51" s="144"/>
    </row>
    <row r="52" spans="2:12" s="145" customFormat="1" ht="11.25" x14ac:dyDescent="0.15">
      <c r="B52" s="144"/>
    </row>
    <row r="53" spans="2:12" s="145" customFormat="1" ht="11.25" x14ac:dyDescent="0.15">
      <c r="B53" s="144"/>
    </row>
    <row r="54" spans="2:12" s="145" customFormat="1" ht="11.25" x14ac:dyDescent="0.15">
      <c r="B54" s="144"/>
    </row>
    <row r="55" spans="2:12" s="145" customFormat="1" ht="11.25" x14ac:dyDescent="0.15">
      <c r="B55" s="144"/>
    </row>
    <row r="56" spans="2:12" s="145" customFormat="1" ht="11.25" x14ac:dyDescent="0.15">
      <c r="B56" s="144"/>
    </row>
    <row r="57" spans="2:12" s="145" customFormat="1" ht="11.25" x14ac:dyDescent="0.15">
      <c r="B57" s="144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9" tint="0.79998168889431442"/>
    <pageSetUpPr fitToPage="1"/>
  </sheetPr>
  <dimension ref="A1:O5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 activeCell="D6" sqref="D6:E6"/>
    </sheetView>
  </sheetViews>
  <sheetFormatPr defaultColWidth="9" defaultRowHeight="13.5" customHeight="1" x14ac:dyDescent="0.15"/>
  <cols>
    <col min="1" max="1" width="2" style="5" customWidth="1"/>
    <col min="2" max="2" width="4.25" style="5" customWidth="1"/>
    <col min="3" max="3" width="18.375" style="5" customWidth="1"/>
    <col min="4" max="4" width="36.25" style="5" customWidth="1"/>
    <col min="5" max="5" width="32.75" style="5" customWidth="1"/>
    <col min="6" max="16384" width="9" style="5"/>
  </cols>
  <sheetData>
    <row r="1" spans="1:10" ht="13.5" customHeight="1" x14ac:dyDescent="0.15">
      <c r="A1" s="348" t="s">
        <v>388</v>
      </c>
    </row>
    <row r="4" spans="1:10" ht="57" customHeight="1" x14ac:dyDescent="0.15">
      <c r="B4" s="51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17"/>
      <c r="D4" s="517"/>
      <c r="E4" s="517"/>
    </row>
    <row r="5" spans="1:10" ht="9.75" customHeight="1" x14ac:dyDescent="0.15">
      <c r="B5" s="14"/>
      <c r="C5" s="14"/>
      <c r="D5" s="14"/>
      <c r="E5" s="14"/>
    </row>
    <row r="6" spans="1:10" ht="34.5" customHeight="1" x14ac:dyDescent="0.15">
      <c r="B6" s="14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светильников общепромышленного исполнения</v>
      </c>
      <c r="E6" s="603"/>
    </row>
    <row r="7" spans="1:10" ht="15" customHeight="1" x14ac:dyDescent="0.15">
      <c r="B7" s="4"/>
      <c r="C7" s="11" t="str">
        <f>'Основная форма'!$F$10</f>
        <v>НОМЕР:</v>
      </c>
      <c r="D7" s="273" t="str">
        <f>'Основная форма'!$G$10</f>
        <v>ПКО-2-24</v>
      </c>
      <c r="E7" s="4"/>
    </row>
    <row r="8" spans="1:10" ht="26.45" customHeight="1" x14ac:dyDescent="0.15">
      <c r="B8" s="4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4"/>
    </row>
    <row r="9" spans="1:10" ht="15" customHeight="1" x14ac:dyDescent="0.15"/>
    <row r="10" spans="1:10" ht="17.25" customHeight="1" thickBot="1" x14ac:dyDescent="0.2">
      <c r="B10" s="595" t="s">
        <v>428</v>
      </c>
      <c r="C10" s="595"/>
      <c r="D10" s="595"/>
      <c r="E10" s="595"/>
      <c r="J10" s="267"/>
    </row>
    <row r="11" spans="1:10" ht="12.75" customHeight="1" x14ac:dyDescent="0.15">
      <c r="B11" s="601" t="s">
        <v>233</v>
      </c>
      <c r="C11" s="599" t="s">
        <v>296</v>
      </c>
      <c r="D11" s="599" t="s">
        <v>297</v>
      </c>
      <c r="E11" s="599" t="s">
        <v>298</v>
      </c>
    </row>
    <row r="12" spans="1:10" ht="7.5" customHeight="1" thickBot="1" x14ac:dyDescent="0.2">
      <c r="B12" s="602"/>
      <c r="C12" s="600"/>
      <c r="D12" s="600"/>
      <c r="E12" s="600"/>
    </row>
    <row r="13" spans="1:10" ht="13.5" customHeight="1" thickTop="1" x14ac:dyDescent="0.15">
      <c r="B13" s="261"/>
      <c r="C13" s="152"/>
      <c r="D13" s="152"/>
      <c r="E13" s="152"/>
    </row>
    <row r="14" spans="1:10" ht="13.5" customHeight="1" x14ac:dyDescent="0.15">
      <c r="B14" s="151"/>
      <c r="C14" s="152"/>
      <c r="D14" s="152"/>
      <c r="E14" s="152"/>
    </row>
    <row r="15" spans="1:10" ht="13.5" customHeight="1" x14ac:dyDescent="0.15">
      <c r="B15" s="151"/>
      <c r="C15" s="152"/>
      <c r="D15" s="152"/>
      <c r="E15" s="152"/>
    </row>
    <row r="16" spans="1:10" ht="13.5" customHeight="1" x14ac:dyDescent="0.15">
      <c r="B16" s="148"/>
      <c r="C16" s="152"/>
      <c r="D16" s="152"/>
      <c r="E16" s="152"/>
    </row>
    <row r="17" spans="2:5" ht="13.5" customHeight="1" x14ac:dyDescent="0.15">
      <c r="B17" s="151"/>
      <c r="C17" s="152"/>
      <c r="D17" s="152"/>
      <c r="E17" s="152"/>
    </row>
    <row r="18" spans="2:5" ht="13.5" customHeight="1" x14ac:dyDescent="0.15">
      <c r="B18" s="151"/>
      <c r="C18" s="152"/>
      <c r="D18" s="152"/>
      <c r="E18" s="152"/>
    </row>
    <row r="19" spans="2:5" ht="13.5" customHeight="1" x14ac:dyDescent="0.15">
      <c r="B19" s="148"/>
      <c r="C19" s="152"/>
      <c r="D19" s="152"/>
      <c r="E19" s="152"/>
    </row>
    <row r="20" spans="2:5" ht="13.5" customHeight="1" x14ac:dyDescent="0.15">
      <c r="B20" s="262"/>
      <c r="C20" s="152"/>
      <c r="D20" s="152"/>
      <c r="E20" s="152"/>
    </row>
    <row r="21" spans="2:5" ht="13.5" customHeight="1" x14ac:dyDescent="0.15">
      <c r="B21" s="151"/>
      <c r="C21" s="152"/>
      <c r="D21" s="152"/>
      <c r="E21" s="152"/>
    </row>
    <row r="22" spans="2:5" ht="13.5" customHeight="1" x14ac:dyDescent="0.15">
      <c r="B22" s="151"/>
      <c r="C22" s="152"/>
      <c r="D22" s="152"/>
      <c r="E22" s="152"/>
    </row>
    <row r="23" spans="2:5" ht="13.5" customHeight="1" x14ac:dyDescent="0.15">
      <c r="B23" s="151"/>
      <c r="C23" s="152"/>
      <c r="D23" s="152"/>
      <c r="E23" s="152"/>
    </row>
    <row r="24" spans="2:5" ht="13.5" customHeight="1" x14ac:dyDescent="0.15">
      <c r="B24" s="148"/>
      <c r="C24" s="152"/>
      <c r="D24" s="152"/>
      <c r="E24" s="152"/>
    </row>
    <row r="25" spans="2:5" ht="13.5" customHeight="1" x14ac:dyDescent="0.15">
      <c r="B25" s="151"/>
      <c r="C25" s="152"/>
      <c r="D25" s="152"/>
      <c r="E25" s="152"/>
    </row>
    <row r="26" spans="2:5" ht="13.5" customHeight="1" x14ac:dyDescent="0.15">
      <c r="B26" s="151"/>
      <c r="C26" s="152"/>
      <c r="D26" s="152"/>
      <c r="E26" s="152"/>
    </row>
    <row r="27" spans="2:5" ht="13.5" customHeight="1" x14ac:dyDescent="0.15">
      <c r="B27" s="151"/>
      <c r="C27" s="152"/>
      <c r="D27" s="152"/>
      <c r="E27" s="152"/>
    </row>
    <row r="28" spans="2:5" ht="13.5" customHeight="1" x14ac:dyDescent="0.15">
      <c r="B28" s="148"/>
      <c r="C28" s="152"/>
      <c r="D28" s="152"/>
      <c r="E28" s="152"/>
    </row>
    <row r="29" spans="2:5" ht="13.5" customHeight="1" x14ac:dyDescent="0.15">
      <c r="B29" s="151"/>
      <c r="C29" s="152"/>
      <c r="D29" s="152"/>
      <c r="E29" s="152"/>
    </row>
    <row r="30" spans="2:5" ht="13.5" customHeight="1" x14ac:dyDescent="0.15">
      <c r="B30" s="151"/>
      <c r="C30" s="152"/>
      <c r="D30" s="152"/>
      <c r="E30" s="152"/>
    </row>
    <row r="31" spans="2:5" ht="13.5" customHeight="1" x14ac:dyDescent="0.15">
      <c r="B31" s="148"/>
      <c r="C31" s="152"/>
      <c r="D31" s="152"/>
      <c r="E31" s="152"/>
    </row>
    <row r="32" spans="2:5" ht="13.5" customHeight="1" x14ac:dyDescent="0.15">
      <c r="B32" s="151"/>
      <c r="C32" s="152"/>
      <c r="D32" s="152"/>
      <c r="E32" s="152"/>
    </row>
    <row r="33" spans="2:5" ht="13.5" customHeight="1" x14ac:dyDescent="0.15">
      <c r="B33" s="151"/>
      <c r="C33" s="152"/>
      <c r="D33" s="152"/>
      <c r="E33" s="152"/>
    </row>
    <row r="34" spans="2:5" ht="13.5" customHeight="1" x14ac:dyDescent="0.15">
      <c r="B34" s="148"/>
      <c r="C34" s="152"/>
      <c r="D34" s="152"/>
      <c r="E34" s="152"/>
    </row>
    <row r="35" spans="2:5" ht="13.5" customHeight="1" x14ac:dyDescent="0.15">
      <c r="B35" s="151"/>
      <c r="C35" s="152"/>
      <c r="D35" s="152"/>
      <c r="E35" s="152"/>
    </row>
    <row r="36" spans="2:5" ht="13.5" customHeight="1" x14ac:dyDescent="0.15">
      <c r="B36" s="151"/>
      <c r="C36" s="152"/>
      <c r="D36" s="152"/>
      <c r="E36" s="152"/>
    </row>
    <row r="37" spans="2:5" ht="13.5" customHeight="1" x14ac:dyDescent="0.15">
      <c r="B37" s="148"/>
      <c r="C37" s="152"/>
      <c r="D37" s="152"/>
      <c r="E37" s="152"/>
    </row>
    <row r="38" spans="2:5" ht="13.5" customHeight="1" x14ac:dyDescent="0.15">
      <c r="B38" s="151"/>
      <c r="C38" s="152"/>
      <c r="D38" s="152"/>
      <c r="E38" s="152"/>
    </row>
    <row r="39" spans="2:5" ht="13.5" customHeight="1" x14ac:dyDescent="0.15">
      <c r="B39" s="151"/>
      <c r="C39" s="152"/>
      <c r="D39" s="152"/>
      <c r="E39" s="152"/>
    </row>
    <row r="40" spans="2:5" ht="13.5" customHeight="1" x14ac:dyDescent="0.15">
      <c r="B40" s="148"/>
      <c r="C40" s="152"/>
      <c r="D40" s="152"/>
      <c r="E40" s="152"/>
    </row>
    <row r="41" spans="2:5" ht="13.5" customHeight="1" x14ac:dyDescent="0.15">
      <c r="B41" s="151"/>
      <c r="C41" s="152"/>
      <c r="D41" s="152"/>
      <c r="E41" s="152"/>
    </row>
    <row r="42" spans="2:5" ht="13.5" customHeight="1" x14ac:dyDescent="0.15">
      <c r="B42" s="151"/>
      <c r="C42" s="152"/>
      <c r="D42" s="152"/>
      <c r="E42" s="152"/>
    </row>
    <row r="43" spans="2:5" ht="13.5" customHeight="1" x14ac:dyDescent="0.15">
      <c r="B43" s="148"/>
      <c r="C43" s="152"/>
      <c r="D43" s="152"/>
      <c r="E43" s="152"/>
    </row>
    <row r="44" spans="2:5" ht="13.5" customHeight="1" x14ac:dyDescent="0.15">
      <c r="B44" s="151"/>
      <c r="C44" s="152"/>
      <c r="D44" s="152"/>
      <c r="E44" s="152"/>
    </row>
    <row r="45" spans="2:5" ht="13.5" customHeight="1" x14ac:dyDescent="0.15">
      <c r="B45" s="151"/>
      <c r="C45" s="152"/>
      <c r="D45" s="152"/>
      <c r="E45" s="152"/>
    </row>
    <row r="46" spans="2:5" ht="13.5" customHeight="1" x14ac:dyDescent="0.15">
      <c r="B46" s="148"/>
      <c r="C46" s="152"/>
      <c r="D46" s="152"/>
      <c r="E46" s="152"/>
    </row>
    <row r="47" spans="2:5" ht="13.5" customHeight="1" x14ac:dyDescent="0.15">
      <c r="B47" s="151"/>
      <c r="C47" s="152"/>
      <c r="D47" s="152"/>
      <c r="E47" s="152"/>
    </row>
    <row r="48" spans="2:5" ht="13.5" customHeight="1" thickBot="1" x14ac:dyDescent="0.2">
      <c r="B48" s="263"/>
      <c r="C48" s="264"/>
      <c r="D48" s="264"/>
      <c r="E48" s="264"/>
    </row>
    <row r="49" spans="2:15" ht="13.5" customHeight="1" x14ac:dyDescent="0.15">
      <c r="B49" s="269" t="s">
        <v>299</v>
      </c>
      <c r="C49" s="265"/>
      <c r="D49" s="265"/>
      <c r="E49" s="265"/>
    </row>
    <row r="50" spans="2:15" ht="13.5" customHeight="1" x14ac:dyDescent="0.15">
      <c r="B50" s="266"/>
      <c r="C50" s="267"/>
      <c r="D50" s="267"/>
      <c r="E50" s="267"/>
    </row>
    <row r="51" spans="2:15" ht="59.25" customHeight="1" x14ac:dyDescent="0.25">
      <c r="B51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66"/>
      <c r="D51" s="566"/>
      <c r="E51" s="566"/>
      <c r="F51" s="321"/>
      <c r="G51" s="321"/>
      <c r="H51" s="321"/>
      <c r="I51" s="321"/>
      <c r="J51" s="321"/>
      <c r="K51" s="321"/>
      <c r="L51" s="321"/>
      <c r="M51" s="321"/>
      <c r="N51" s="321"/>
      <c r="O51" s="321"/>
    </row>
    <row r="52" spans="2:15" ht="13.5" customHeight="1" x14ac:dyDescent="0.15">
      <c r="B52" s="268"/>
      <c r="C52" s="268"/>
      <c r="D52" s="268"/>
      <c r="E52" s="268"/>
      <c r="F52" s="268"/>
      <c r="G52" s="268"/>
    </row>
    <row r="53" spans="2:15" ht="13.5" customHeight="1" x14ac:dyDescent="0.15">
      <c r="B53" s="268"/>
      <c r="C53" s="268"/>
      <c r="D53" s="268"/>
      <c r="E53" s="268"/>
      <c r="F53" s="268"/>
      <c r="G53" s="268"/>
    </row>
    <row r="54" spans="2:15" ht="13.5" customHeight="1" x14ac:dyDescent="0.15">
      <c r="B54" s="268"/>
      <c r="C54" s="268"/>
      <c r="D54" s="268"/>
      <c r="E54" s="268"/>
      <c r="F54" s="268"/>
      <c r="G54" s="268"/>
    </row>
  </sheetData>
  <mergeCells count="8">
    <mergeCell ref="B51:E51"/>
    <mergeCell ref="B4:E4"/>
    <mergeCell ref="B10:E10"/>
    <mergeCell ref="C11:C12"/>
    <mergeCell ref="D11:D12"/>
    <mergeCell ref="E11:E12"/>
    <mergeCell ref="B11:B12"/>
    <mergeCell ref="D6:E6"/>
  </mergeCells>
  <hyperlinks>
    <hyperlink ref="A1" location="'Основная форма'!H154" display="вернуться к основной форме" xr:uid="{00000000-0004-0000-0A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9" tint="0.79998168889431442"/>
    <pageSetUpPr fitToPage="1"/>
  </sheetPr>
  <dimension ref="A1:P51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 activeCell="D6" sqref="D6:G6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19.5" style="5" customWidth="1"/>
    <col min="4" max="7" width="18.875" style="5" customWidth="1"/>
    <col min="8" max="8" width="19.625" style="5" customWidth="1"/>
    <col min="9" max="16384" width="9" style="5"/>
  </cols>
  <sheetData>
    <row r="1" spans="1:8" ht="13.5" customHeight="1" x14ac:dyDescent="0.15">
      <c r="A1" s="348" t="s">
        <v>388</v>
      </c>
    </row>
    <row r="4" spans="1:8" ht="28.9" customHeight="1" x14ac:dyDescent="0.15">
      <c r="B4" s="51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17"/>
      <c r="D4" s="517"/>
      <c r="E4" s="517"/>
      <c r="F4" s="517"/>
      <c r="G4" s="517"/>
      <c r="H4" s="517"/>
    </row>
    <row r="5" spans="1:8" ht="12.75" customHeight="1" x14ac:dyDescent="0.15">
      <c r="B5" s="14"/>
      <c r="C5" s="14"/>
      <c r="D5" s="14"/>
      <c r="E5" s="14"/>
      <c r="F5" s="14"/>
      <c r="G5" s="14"/>
      <c r="H5" s="14"/>
    </row>
    <row r="6" spans="1:8" ht="36" customHeight="1" x14ac:dyDescent="0.15">
      <c r="B6" s="14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светильников общепромышленного исполнения</v>
      </c>
      <c r="E6" s="603"/>
      <c r="F6" s="603"/>
      <c r="G6" s="603"/>
      <c r="H6" s="14"/>
    </row>
    <row r="7" spans="1:8" ht="15" customHeight="1" x14ac:dyDescent="0.15">
      <c r="B7" s="4"/>
      <c r="C7" s="11" t="str">
        <f>'Основная форма'!$F$10</f>
        <v>НОМЕР:</v>
      </c>
      <c r="D7" s="273" t="str">
        <f>'Основная форма'!$G$10</f>
        <v>ПКО-2-24</v>
      </c>
      <c r="E7" s="4"/>
      <c r="F7" s="4"/>
      <c r="G7" s="4"/>
      <c r="H7" s="4"/>
    </row>
    <row r="8" spans="1:8" ht="25.15" customHeight="1" x14ac:dyDescent="0.15">
      <c r="B8" s="4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4"/>
      <c r="F8" s="4"/>
      <c r="G8" s="4"/>
      <c r="H8" s="4"/>
    </row>
    <row r="9" spans="1:8" ht="15" customHeight="1" x14ac:dyDescent="0.15"/>
    <row r="10" spans="1:8" ht="17.25" customHeight="1" thickBot="1" x14ac:dyDescent="0.2">
      <c r="B10" s="595" t="s">
        <v>300</v>
      </c>
      <c r="C10" s="595"/>
      <c r="D10" s="595"/>
      <c r="E10" s="595"/>
      <c r="F10" s="595"/>
      <c r="G10" s="595"/>
      <c r="H10" s="595"/>
    </row>
    <row r="11" spans="1:8" ht="17.25" customHeight="1" x14ac:dyDescent="0.15">
      <c r="B11" s="601" t="s">
        <v>233</v>
      </c>
      <c r="C11" s="599" t="s">
        <v>303</v>
      </c>
      <c r="D11" s="599" t="s">
        <v>304</v>
      </c>
      <c r="E11" s="599" t="s">
        <v>301</v>
      </c>
      <c r="F11" s="599" t="s">
        <v>305</v>
      </c>
      <c r="G11" s="599" t="s">
        <v>306</v>
      </c>
      <c r="H11" s="606" t="s">
        <v>302</v>
      </c>
    </row>
    <row r="12" spans="1:8" ht="45" customHeight="1" thickBot="1" x14ac:dyDescent="0.2">
      <c r="B12" s="602"/>
      <c r="C12" s="600"/>
      <c r="D12" s="600"/>
      <c r="E12" s="600"/>
      <c r="F12" s="600"/>
      <c r="G12" s="600"/>
      <c r="H12" s="607"/>
    </row>
    <row r="13" spans="1:8" ht="13.5" customHeight="1" thickTop="1" x14ac:dyDescent="0.15">
      <c r="B13" s="261"/>
      <c r="C13" s="152"/>
      <c r="D13" s="152"/>
      <c r="E13" s="152"/>
      <c r="F13" s="152"/>
      <c r="G13" s="152"/>
      <c r="H13" s="270"/>
    </row>
    <row r="14" spans="1:8" ht="13.5" customHeight="1" x14ac:dyDescent="0.15">
      <c r="B14" s="151"/>
      <c r="C14" s="152"/>
      <c r="D14" s="152"/>
      <c r="E14" s="152"/>
      <c r="F14" s="152"/>
      <c r="G14" s="152"/>
      <c r="H14" s="270"/>
    </row>
    <row r="15" spans="1:8" ht="13.5" customHeight="1" x14ac:dyDescent="0.15">
      <c r="B15" s="151"/>
      <c r="C15" s="152"/>
      <c r="D15" s="152"/>
      <c r="E15" s="152"/>
      <c r="F15" s="152"/>
      <c r="G15" s="152"/>
      <c r="H15" s="270"/>
    </row>
    <row r="16" spans="1:8" ht="13.5" customHeight="1" x14ac:dyDescent="0.15">
      <c r="B16" s="148"/>
      <c r="C16" s="152"/>
      <c r="D16" s="152"/>
      <c r="E16" s="152"/>
      <c r="F16" s="152"/>
      <c r="G16" s="152"/>
      <c r="H16" s="270"/>
    </row>
    <row r="17" spans="2:8" ht="13.5" customHeight="1" x14ac:dyDescent="0.15">
      <c r="B17" s="151"/>
      <c r="C17" s="152"/>
      <c r="D17" s="152"/>
      <c r="E17" s="152"/>
      <c r="F17" s="152"/>
      <c r="G17" s="152"/>
      <c r="H17" s="270"/>
    </row>
    <row r="18" spans="2:8" ht="13.5" customHeight="1" x14ac:dyDescent="0.15">
      <c r="B18" s="151"/>
      <c r="C18" s="152"/>
      <c r="D18" s="152"/>
      <c r="E18" s="152"/>
      <c r="F18" s="152"/>
      <c r="G18" s="152"/>
      <c r="H18" s="270"/>
    </row>
    <row r="19" spans="2:8" ht="13.5" customHeight="1" x14ac:dyDescent="0.15">
      <c r="B19" s="148"/>
      <c r="C19" s="152"/>
      <c r="D19" s="152"/>
      <c r="E19" s="152"/>
      <c r="F19" s="152"/>
      <c r="G19" s="152"/>
      <c r="H19" s="270"/>
    </row>
    <row r="20" spans="2:8" ht="13.5" customHeight="1" x14ac:dyDescent="0.15">
      <c r="B20" s="262"/>
      <c r="C20" s="152"/>
      <c r="D20" s="152"/>
      <c r="E20" s="152"/>
      <c r="F20" s="152"/>
      <c r="G20" s="152"/>
      <c r="H20" s="270"/>
    </row>
    <row r="21" spans="2:8" ht="13.5" customHeight="1" x14ac:dyDescent="0.15">
      <c r="B21" s="151"/>
      <c r="C21" s="152"/>
      <c r="D21" s="152"/>
      <c r="E21" s="152"/>
      <c r="F21" s="152"/>
      <c r="G21" s="152"/>
      <c r="H21" s="270"/>
    </row>
    <row r="22" spans="2:8" ht="13.5" customHeight="1" x14ac:dyDescent="0.15">
      <c r="B22" s="151"/>
      <c r="C22" s="152"/>
      <c r="D22" s="152"/>
      <c r="E22" s="152"/>
      <c r="F22" s="152"/>
      <c r="G22" s="152"/>
      <c r="H22" s="270"/>
    </row>
    <row r="23" spans="2:8" ht="13.5" customHeight="1" x14ac:dyDescent="0.15">
      <c r="B23" s="151"/>
      <c r="C23" s="152"/>
      <c r="D23" s="152"/>
      <c r="E23" s="152"/>
      <c r="F23" s="152"/>
      <c r="G23" s="152"/>
      <c r="H23" s="270"/>
    </row>
    <row r="24" spans="2:8" ht="13.5" customHeight="1" x14ac:dyDescent="0.15">
      <c r="B24" s="148"/>
      <c r="C24" s="152"/>
      <c r="D24" s="152"/>
      <c r="E24" s="152"/>
      <c r="F24" s="152"/>
      <c r="G24" s="152"/>
      <c r="H24" s="270"/>
    </row>
    <row r="25" spans="2:8" ht="13.5" customHeight="1" x14ac:dyDescent="0.15">
      <c r="B25" s="151"/>
      <c r="C25" s="152"/>
      <c r="D25" s="152"/>
      <c r="E25" s="152"/>
      <c r="F25" s="152"/>
      <c r="G25" s="152"/>
      <c r="H25" s="270"/>
    </row>
    <row r="26" spans="2:8" ht="13.5" customHeight="1" x14ac:dyDescent="0.15">
      <c r="B26" s="151"/>
      <c r="C26" s="152"/>
      <c r="D26" s="152"/>
      <c r="E26" s="152"/>
      <c r="F26" s="152"/>
      <c r="G26" s="152"/>
      <c r="H26" s="270"/>
    </row>
    <row r="27" spans="2:8" ht="13.5" customHeight="1" x14ac:dyDescent="0.15">
      <c r="B27" s="151"/>
      <c r="C27" s="152"/>
      <c r="D27" s="152"/>
      <c r="E27" s="152"/>
      <c r="F27" s="152"/>
      <c r="G27" s="152"/>
      <c r="H27" s="270"/>
    </row>
    <row r="28" spans="2:8" ht="13.5" customHeight="1" x14ac:dyDescent="0.15">
      <c r="B28" s="148"/>
      <c r="C28" s="152"/>
      <c r="D28" s="152"/>
      <c r="E28" s="152"/>
      <c r="F28" s="152"/>
      <c r="G28" s="152"/>
      <c r="H28" s="270"/>
    </row>
    <row r="29" spans="2:8" ht="13.5" customHeight="1" x14ac:dyDescent="0.15">
      <c r="B29" s="151"/>
      <c r="C29" s="152"/>
      <c r="D29" s="152"/>
      <c r="E29" s="152"/>
      <c r="F29" s="152"/>
      <c r="G29" s="152"/>
      <c r="H29" s="270"/>
    </row>
    <row r="30" spans="2:8" ht="13.5" customHeight="1" x14ac:dyDescent="0.15">
      <c r="B30" s="151"/>
      <c r="C30" s="152"/>
      <c r="D30" s="152"/>
      <c r="E30" s="152"/>
      <c r="F30" s="152"/>
      <c r="G30" s="152"/>
      <c r="H30" s="270"/>
    </row>
    <row r="31" spans="2:8" ht="13.5" customHeight="1" x14ac:dyDescent="0.15">
      <c r="B31" s="148"/>
      <c r="C31" s="152"/>
      <c r="D31" s="152"/>
      <c r="E31" s="152"/>
      <c r="F31" s="152"/>
      <c r="G31" s="152"/>
      <c r="H31" s="270"/>
    </row>
    <row r="32" spans="2:8" ht="13.5" customHeight="1" x14ac:dyDescent="0.15">
      <c r="B32" s="151"/>
      <c r="C32" s="152"/>
      <c r="D32" s="152"/>
      <c r="E32" s="152"/>
      <c r="F32" s="152"/>
      <c r="G32" s="152"/>
      <c r="H32" s="270"/>
    </row>
    <row r="33" spans="2:8" ht="13.5" customHeight="1" x14ac:dyDescent="0.15">
      <c r="B33" s="151"/>
      <c r="C33" s="152"/>
      <c r="D33" s="152"/>
      <c r="E33" s="152"/>
      <c r="F33" s="152"/>
      <c r="G33" s="152"/>
      <c r="H33" s="270"/>
    </row>
    <row r="34" spans="2:8" ht="13.5" customHeight="1" x14ac:dyDescent="0.15">
      <c r="B34" s="148"/>
      <c r="C34" s="152"/>
      <c r="D34" s="152"/>
      <c r="E34" s="152"/>
      <c r="F34" s="152"/>
      <c r="G34" s="152"/>
      <c r="H34" s="270"/>
    </row>
    <row r="35" spans="2:8" ht="13.5" customHeight="1" x14ac:dyDescent="0.15">
      <c r="B35" s="151"/>
      <c r="C35" s="152"/>
      <c r="D35" s="152"/>
      <c r="E35" s="152"/>
      <c r="F35" s="152"/>
      <c r="G35" s="152"/>
      <c r="H35" s="270"/>
    </row>
    <row r="36" spans="2:8" ht="13.5" customHeight="1" x14ac:dyDescent="0.15">
      <c r="B36" s="151"/>
      <c r="C36" s="152"/>
      <c r="D36" s="152"/>
      <c r="E36" s="152"/>
      <c r="F36" s="152"/>
      <c r="G36" s="152"/>
      <c r="H36" s="270"/>
    </row>
    <row r="37" spans="2:8" ht="13.5" customHeight="1" x14ac:dyDescent="0.15">
      <c r="B37" s="148"/>
      <c r="C37" s="152"/>
      <c r="D37" s="152"/>
      <c r="E37" s="152"/>
      <c r="F37" s="152"/>
      <c r="G37" s="152"/>
      <c r="H37" s="270"/>
    </row>
    <row r="38" spans="2:8" ht="13.5" customHeight="1" x14ac:dyDescent="0.15">
      <c r="B38" s="151"/>
      <c r="C38" s="152"/>
      <c r="D38" s="152"/>
      <c r="E38" s="152"/>
      <c r="F38" s="152"/>
      <c r="G38" s="152"/>
      <c r="H38" s="270"/>
    </row>
    <row r="39" spans="2:8" ht="13.5" customHeight="1" x14ac:dyDescent="0.15">
      <c r="B39" s="151"/>
      <c r="C39" s="152"/>
      <c r="D39" s="152"/>
      <c r="E39" s="152"/>
      <c r="F39" s="152"/>
      <c r="G39" s="152"/>
      <c r="H39" s="270"/>
    </row>
    <row r="40" spans="2:8" ht="13.5" customHeight="1" x14ac:dyDescent="0.15">
      <c r="B40" s="148"/>
      <c r="C40" s="152"/>
      <c r="D40" s="152"/>
      <c r="E40" s="152"/>
      <c r="F40" s="152"/>
      <c r="G40" s="152"/>
      <c r="H40" s="270"/>
    </row>
    <row r="41" spans="2:8" ht="13.5" customHeight="1" x14ac:dyDescent="0.15">
      <c r="B41" s="151"/>
      <c r="C41" s="152"/>
      <c r="D41" s="152"/>
      <c r="E41" s="152"/>
      <c r="F41" s="152"/>
      <c r="G41" s="152"/>
      <c r="H41" s="270"/>
    </row>
    <row r="42" spans="2:8" ht="13.5" customHeight="1" x14ac:dyDescent="0.15">
      <c r="B42" s="151"/>
      <c r="C42" s="152"/>
      <c r="D42" s="152"/>
      <c r="E42" s="152"/>
      <c r="F42" s="152"/>
      <c r="G42" s="152"/>
      <c r="H42" s="270"/>
    </row>
    <row r="43" spans="2:8" ht="13.5" customHeight="1" x14ac:dyDescent="0.15">
      <c r="B43" s="148"/>
      <c r="C43" s="152"/>
      <c r="D43" s="152"/>
      <c r="E43" s="152"/>
      <c r="F43" s="152"/>
      <c r="G43" s="152"/>
      <c r="H43" s="270"/>
    </row>
    <row r="44" spans="2:8" ht="13.5" customHeight="1" x14ac:dyDescent="0.15">
      <c r="B44" s="151"/>
      <c r="C44" s="152"/>
      <c r="D44" s="152"/>
      <c r="E44" s="152"/>
      <c r="F44" s="152"/>
      <c r="G44" s="152"/>
      <c r="H44" s="270"/>
    </row>
    <row r="45" spans="2:8" ht="13.5" customHeight="1" x14ac:dyDescent="0.15">
      <c r="B45" s="151"/>
      <c r="C45" s="152"/>
      <c r="D45" s="152"/>
      <c r="E45" s="152"/>
      <c r="F45" s="152"/>
      <c r="G45" s="152"/>
      <c r="H45" s="270"/>
    </row>
    <row r="46" spans="2:8" ht="13.5" customHeight="1" x14ac:dyDescent="0.15">
      <c r="B46" s="148"/>
      <c r="C46" s="152"/>
      <c r="D46" s="152"/>
      <c r="E46" s="152"/>
      <c r="F46" s="152"/>
      <c r="G46" s="152"/>
      <c r="H46" s="270"/>
    </row>
    <row r="47" spans="2:8" ht="13.5" customHeight="1" x14ac:dyDescent="0.15">
      <c r="B47" s="151"/>
      <c r="C47" s="152"/>
      <c r="D47" s="152"/>
      <c r="E47" s="152"/>
      <c r="F47" s="152"/>
      <c r="G47" s="152"/>
      <c r="H47" s="270"/>
    </row>
    <row r="48" spans="2:8" ht="13.5" customHeight="1" thickBot="1" x14ac:dyDescent="0.2">
      <c r="B48" s="154"/>
      <c r="C48" s="271"/>
      <c r="D48" s="271"/>
      <c r="E48" s="271"/>
      <c r="F48" s="271"/>
      <c r="G48" s="271"/>
      <c r="H48" s="272"/>
    </row>
    <row r="49" spans="2:16" ht="13.5" customHeight="1" x14ac:dyDescent="0.15">
      <c r="B49" s="604"/>
      <c r="C49" s="604"/>
      <c r="D49" s="604"/>
      <c r="E49" s="604"/>
      <c r="F49" s="604"/>
      <c r="G49" s="604"/>
      <c r="H49" s="604"/>
    </row>
    <row r="50" spans="2:16" ht="11.25" customHeight="1" x14ac:dyDescent="0.15">
      <c r="B50" s="605"/>
      <c r="C50" s="605"/>
      <c r="D50" s="605"/>
      <c r="E50" s="605"/>
      <c r="F50" s="605"/>
      <c r="G50" s="605"/>
      <c r="H50" s="605"/>
    </row>
    <row r="51" spans="2:16" ht="78" customHeight="1" x14ac:dyDescent="0.25">
      <c r="B51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66"/>
      <c r="D51" s="566"/>
      <c r="E51" s="566"/>
      <c r="F51" s="566"/>
      <c r="G51" s="566"/>
      <c r="H51" s="566"/>
      <c r="I51" s="333"/>
      <c r="J51" s="333"/>
      <c r="K51" s="333"/>
      <c r="L51" s="333"/>
      <c r="M51" s="333"/>
      <c r="N51" s="333"/>
      <c r="O51" s="333"/>
      <c r="P51" s="333"/>
    </row>
  </sheetData>
  <mergeCells count="12">
    <mergeCell ref="B51:H51"/>
    <mergeCell ref="B49:H50"/>
    <mergeCell ref="B4:H4"/>
    <mergeCell ref="B10:H10"/>
    <mergeCell ref="B11:B12"/>
    <mergeCell ref="C11:C12"/>
    <mergeCell ref="D11:D12"/>
    <mergeCell ref="H11:H12"/>
    <mergeCell ref="E11:E12"/>
    <mergeCell ref="F11:F12"/>
    <mergeCell ref="G11:G12"/>
    <mergeCell ref="D6:G6"/>
  </mergeCells>
  <hyperlinks>
    <hyperlink ref="A1" location="'Основная форма'!H155" display="вернуться к основной форме" xr:uid="{00000000-0004-0000-0B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theme="9" tint="0.79998168889431442"/>
    <pageSetUpPr fitToPage="1"/>
  </sheetPr>
  <dimension ref="B2:L49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5" x14ac:dyDescent="0.15"/>
  <cols>
    <col min="1" max="1" width="2.87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11.75" style="5" customWidth="1"/>
    <col min="11" max="11" width="12.625" style="5" bestFit="1" customWidth="1"/>
    <col min="12" max="12" width="14.25" style="5" customWidth="1"/>
    <col min="13" max="16384" width="9" style="5"/>
  </cols>
  <sheetData>
    <row r="2" spans="2:12" ht="13.5" customHeight="1" x14ac:dyDescent="0.15">
      <c r="B2" s="5"/>
    </row>
    <row r="3" spans="2:12" ht="13.5" customHeight="1" x14ac:dyDescent="0.15">
      <c r="B3" s="5"/>
    </row>
    <row r="4" spans="2:12" ht="17.25" customHeight="1" x14ac:dyDescent="0.15">
      <c r="B4" s="595" t="s">
        <v>4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2:12" ht="15" customHeight="1" x14ac:dyDescent="0.15">
      <c r="C5" s="4"/>
      <c r="D5" s="4"/>
      <c r="E5" s="4"/>
      <c r="L5" s="126">
        <f>'Main Form'!H15</f>
        <v>0</v>
      </c>
    </row>
    <row r="6" spans="2:12" ht="15" customHeight="1" x14ac:dyDescent="0.15">
      <c r="B6" s="5"/>
      <c r="L6" s="127">
        <f>'Main Form'!$K$9</f>
        <v>0</v>
      </c>
    </row>
    <row r="7" spans="2:12" ht="17.25" customHeight="1" thickBot="1" x14ac:dyDescent="0.2">
      <c r="B7" s="595" t="s">
        <v>243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</row>
    <row r="8" spans="2:12" ht="30" x14ac:dyDescent="0.15">
      <c r="B8" s="556" t="s">
        <v>25</v>
      </c>
      <c r="C8" s="593" t="s">
        <v>24</v>
      </c>
      <c r="D8" s="586" t="s">
        <v>144</v>
      </c>
      <c r="E8" s="588" t="s">
        <v>10</v>
      </c>
      <c r="F8" s="586" t="s">
        <v>145</v>
      </c>
      <c r="G8" s="596" t="s">
        <v>141</v>
      </c>
      <c r="H8" s="597"/>
      <c r="I8" s="588" t="s">
        <v>143</v>
      </c>
      <c r="J8" s="117" t="s">
        <v>8</v>
      </c>
      <c r="K8" s="117" t="s">
        <v>146</v>
      </c>
      <c r="L8" s="114" t="s">
        <v>3</v>
      </c>
    </row>
    <row r="9" spans="2:12" ht="15.75" thickBot="1" x14ac:dyDescent="0.2">
      <c r="B9" s="592"/>
      <c r="C9" s="594"/>
      <c r="D9" s="587"/>
      <c r="E9" s="589"/>
      <c r="F9" s="587"/>
      <c r="G9" s="110" t="s">
        <v>166</v>
      </c>
      <c r="H9" s="111" t="s">
        <v>142</v>
      </c>
      <c r="I9" s="589"/>
      <c r="J9" s="28" t="s">
        <v>9</v>
      </c>
      <c r="K9" s="28" t="s">
        <v>9</v>
      </c>
      <c r="L9" s="29"/>
    </row>
    <row r="10" spans="2:12" ht="18" customHeight="1" thickTop="1" x14ac:dyDescent="0.15">
      <c r="B10" s="133">
        <v>1</v>
      </c>
      <c r="C10" s="134"/>
      <c r="D10" s="134"/>
      <c r="E10" s="134"/>
      <c r="F10" s="134"/>
      <c r="G10" s="134"/>
      <c r="H10" s="134"/>
      <c r="I10" s="134"/>
      <c r="J10" s="68"/>
      <c r="K10" s="68"/>
      <c r="L10" s="136"/>
    </row>
    <row r="11" spans="2:12" ht="18" customHeight="1" x14ac:dyDescent="0.15">
      <c r="B11" s="137">
        <v>2</v>
      </c>
      <c r="C11" s="122"/>
      <c r="D11" s="122"/>
      <c r="E11" s="122"/>
      <c r="F11" s="122"/>
      <c r="G11" s="122"/>
      <c r="H11" s="122"/>
      <c r="I11" s="122"/>
      <c r="J11" s="69"/>
      <c r="K11" s="69"/>
      <c r="L11" s="70"/>
    </row>
    <row r="12" spans="2:12" ht="18" customHeight="1" x14ac:dyDescent="0.15">
      <c r="B12" s="137">
        <v>3</v>
      </c>
      <c r="C12" s="122"/>
      <c r="D12" s="122"/>
      <c r="E12" s="122"/>
      <c r="F12" s="122"/>
      <c r="G12" s="122"/>
      <c r="H12" s="122"/>
      <c r="I12" s="122"/>
      <c r="J12" s="69"/>
      <c r="K12" s="69"/>
      <c r="L12" s="70"/>
    </row>
    <row r="13" spans="2:12" ht="18" customHeight="1" x14ac:dyDescent="0.15">
      <c r="B13" s="137">
        <v>4</v>
      </c>
      <c r="C13" s="122"/>
      <c r="D13" s="122"/>
      <c r="E13" s="122"/>
      <c r="F13" s="122"/>
      <c r="G13" s="122"/>
      <c r="H13" s="122"/>
      <c r="I13" s="122"/>
      <c r="J13" s="69"/>
      <c r="K13" s="69"/>
      <c r="L13" s="70"/>
    </row>
    <row r="14" spans="2:12" ht="18" customHeight="1" x14ac:dyDescent="0.15">
      <c r="B14" s="133">
        <v>5</v>
      </c>
      <c r="C14" s="122"/>
      <c r="D14" s="122"/>
      <c r="E14" s="122"/>
      <c r="F14" s="122"/>
      <c r="G14" s="122"/>
      <c r="H14" s="122"/>
      <c r="I14" s="122"/>
      <c r="J14" s="69"/>
      <c r="K14" s="69"/>
      <c r="L14" s="70"/>
    </row>
    <row r="15" spans="2:12" ht="18" customHeight="1" x14ac:dyDescent="0.15">
      <c r="B15" s="137">
        <v>6</v>
      </c>
      <c r="C15" s="122"/>
      <c r="D15" s="122"/>
      <c r="E15" s="122"/>
      <c r="F15" s="122"/>
      <c r="G15" s="122"/>
      <c r="H15" s="122"/>
      <c r="I15" s="122"/>
      <c r="J15" s="69"/>
      <c r="K15" s="69"/>
      <c r="L15" s="70"/>
    </row>
    <row r="16" spans="2:12" ht="18" customHeight="1" x14ac:dyDescent="0.15">
      <c r="B16" s="137">
        <v>7</v>
      </c>
      <c r="C16" s="122"/>
      <c r="D16" s="122"/>
      <c r="E16" s="122"/>
      <c r="F16" s="122"/>
      <c r="G16" s="122"/>
      <c r="H16" s="122"/>
      <c r="I16" s="122"/>
      <c r="J16" s="69"/>
      <c r="K16" s="69"/>
      <c r="L16" s="70"/>
    </row>
    <row r="17" spans="2:12" ht="18" customHeight="1" x14ac:dyDescent="0.15">
      <c r="B17" s="137">
        <v>8</v>
      </c>
      <c r="C17" s="122"/>
      <c r="D17" s="122"/>
      <c r="E17" s="122"/>
      <c r="F17" s="122"/>
      <c r="G17" s="122"/>
      <c r="H17" s="122"/>
      <c r="I17" s="122"/>
      <c r="J17" s="69"/>
      <c r="K17" s="69"/>
      <c r="L17" s="70"/>
    </row>
    <row r="18" spans="2:12" ht="18" customHeight="1" x14ac:dyDescent="0.15">
      <c r="B18" s="133">
        <v>9</v>
      </c>
      <c r="C18" s="122"/>
      <c r="D18" s="122"/>
      <c r="E18" s="122"/>
      <c r="F18" s="122"/>
      <c r="G18" s="122"/>
      <c r="H18" s="122"/>
      <c r="I18" s="122"/>
      <c r="J18" s="69"/>
      <c r="K18" s="69"/>
      <c r="L18" s="70"/>
    </row>
    <row r="19" spans="2:12" ht="18" customHeight="1" x14ac:dyDescent="0.15">
      <c r="B19" s="137">
        <v>10</v>
      </c>
      <c r="C19" s="122"/>
      <c r="D19" s="122"/>
      <c r="E19" s="122"/>
      <c r="F19" s="122"/>
      <c r="G19" s="122"/>
      <c r="H19" s="122"/>
      <c r="I19" s="122"/>
      <c r="J19" s="69"/>
      <c r="K19" s="69"/>
      <c r="L19" s="70"/>
    </row>
    <row r="20" spans="2:12" ht="18" customHeight="1" x14ac:dyDescent="0.15">
      <c r="B20" s="137">
        <v>11</v>
      </c>
      <c r="C20" s="122"/>
      <c r="D20" s="122"/>
      <c r="E20" s="122"/>
      <c r="F20" s="122"/>
      <c r="G20" s="122"/>
      <c r="H20" s="122"/>
      <c r="I20" s="122"/>
      <c r="J20" s="69"/>
      <c r="K20" s="69"/>
      <c r="L20" s="70"/>
    </row>
    <row r="21" spans="2:12" ht="18" customHeight="1" x14ac:dyDescent="0.15">
      <c r="B21" s="137">
        <v>12</v>
      </c>
      <c r="C21" s="122"/>
      <c r="D21" s="122"/>
      <c r="E21" s="122"/>
      <c r="F21" s="122"/>
      <c r="G21" s="122"/>
      <c r="H21" s="122"/>
      <c r="I21" s="122"/>
      <c r="J21" s="69"/>
      <c r="K21" s="69"/>
      <c r="L21" s="70"/>
    </row>
    <row r="22" spans="2:12" ht="18" customHeight="1" x14ac:dyDescent="0.15">
      <c r="B22" s="133">
        <v>13</v>
      </c>
      <c r="C22" s="122"/>
      <c r="D22" s="122"/>
      <c r="E22" s="122"/>
      <c r="F22" s="122"/>
      <c r="G22" s="122"/>
      <c r="H22" s="122"/>
      <c r="I22" s="122"/>
      <c r="J22" s="69"/>
      <c r="K22" s="69"/>
      <c r="L22" s="70"/>
    </row>
    <row r="23" spans="2:12" ht="18" customHeight="1" x14ac:dyDescent="0.15">
      <c r="B23" s="137">
        <v>14</v>
      </c>
      <c r="C23" s="122"/>
      <c r="D23" s="122"/>
      <c r="E23" s="122"/>
      <c r="F23" s="122"/>
      <c r="G23" s="122"/>
      <c r="H23" s="122"/>
      <c r="I23" s="122"/>
      <c r="J23" s="69"/>
      <c r="K23" s="69"/>
      <c r="L23" s="70"/>
    </row>
    <row r="24" spans="2:12" ht="18" customHeight="1" x14ac:dyDescent="0.15">
      <c r="B24" s="137">
        <v>15</v>
      </c>
      <c r="C24" s="122"/>
      <c r="D24" s="122"/>
      <c r="E24" s="122"/>
      <c r="F24" s="122"/>
      <c r="G24" s="122"/>
      <c r="H24" s="122"/>
      <c r="I24" s="122"/>
      <c r="J24" s="69"/>
      <c r="K24" s="69"/>
      <c r="L24" s="70"/>
    </row>
    <row r="25" spans="2:12" ht="18" customHeight="1" x14ac:dyDescent="0.15">
      <c r="B25" s="137">
        <v>16</v>
      </c>
      <c r="C25" s="122"/>
      <c r="D25" s="122"/>
      <c r="E25" s="122"/>
      <c r="F25" s="122"/>
      <c r="G25" s="122"/>
      <c r="H25" s="122"/>
      <c r="I25" s="122"/>
      <c r="J25" s="69"/>
      <c r="K25" s="69"/>
      <c r="L25" s="70"/>
    </row>
    <row r="26" spans="2:12" ht="18" customHeight="1" x14ac:dyDescent="0.15">
      <c r="B26" s="133">
        <v>17</v>
      </c>
      <c r="C26" s="122"/>
      <c r="D26" s="122"/>
      <c r="E26" s="122"/>
      <c r="F26" s="122"/>
      <c r="G26" s="122"/>
      <c r="H26" s="122"/>
      <c r="I26" s="122"/>
      <c r="J26" s="69"/>
      <c r="K26" s="69"/>
      <c r="L26" s="70"/>
    </row>
    <row r="27" spans="2:12" ht="18" customHeight="1" x14ac:dyDescent="0.15">
      <c r="B27" s="137">
        <v>18</v>
      </c>
      <c r="C27" s="122"/>
      <c r="D27" s="122"/>
      <c r="E27" s="122"/>
      <c r="F27" s="122"/>
      <c r="G27" s="122"/>
      <c r="H27" s="122"/>
      <c r="I27" s="122"/>
      <c r="J27" s="69"/>
      <c r="K27" s="69"/>
      <c r="L27" s="70"/>
    </row>
    <row r="28" spans="2:12" ht="18" customHeight="1" x14ac:dyDescent="0.15">
      <c r="B28" s="137">
        <v>19</v>
      </c>
      <c r="C28" s="122"/>
      <c r="D28" s="122"/>
      <c r="E28" s="122"/>
      <c r="F28" s="122"/>
      <c r="G28" s="122"/>
      <c r="H28" s="122"/>
      <c r="I28" s="122"/>
      <c r="J28" s="69"/>
      <c r="K28" s="69"/>
      <c r="L28" s="70"/>
    </row>
    <row r="29" spans="2:12" ht="18" customHeight="1" x14ac:dyDescent="0.15">
      <c r="B29" s="137">
        <v>20</v>
      </c>
      <c r="C29" s="122"/>
      <c r="D29" s="122"/>
      <c r="E29" s="122"/>
      <c r="F29" s="122"/>
      <c r="G29" s="122"/>
      <c r="H29" s="122"/>
      <c r="I29" s="122"/>
      <c r="J29" s="69"/>
      <c r="K29" s="69"/>
      <c r="L29" s="70"/>
    </row>
    <row r="30" spans="2:12" ht="18" customHeight="1" x14ac:dyDescent="0.15">
      <c r="B30" s="133">
        <v>21</v>
      </c>
      <c r="C30" s="122"/>
      <c r="D30" s="122"/>
      <c r="E30" s="122"/>
      <c r="F30" s="122"/>
      <c r="G30" s="122"/>
      <c r="H30" s="122"/>
      <c r="I30" s="122"/>
      <c r="J30" s="69"/>
      <c r="K30" s="69"/>
      <c r="L30" s="70"/>
    </row>
    <row r="31" spans="2:12" ht="18" customHeight="1" x14ac:dyDescent="0.15">
      <c r="B31" s="137">
        <v>22</v>
      </c>
      <c r="C31" s="122"/>
      <c r="D31" s="122"/>
      <c r="E31" s="122"/>
      <c r="F31" s="122"/>
      <c r="G31" s="122"/>
      <c r="H31" s="122"/>
      <c r="I31" s="122"/>
      <c r="J31" s="69"/>
      <c r="K31" s="69"/>
      <c r="L31" s="70"/>
    </row>
    <row r="32" spans="2:12" ht="18" customHeight="1" x14ac:dyDescent="0.15">
      <c r="B32" s="137">
        <v>23</v>
      </c>
      <c r="C32" s="122"/>
      <c r="D32" s="122"/>
      <c r="E32" s="122"/>
      <c r="F32" s="122"/>
      <c r="G32" s="122"/>
      <c r="H32" s="122"/>
      <c r="I32" s="122"/>
      <c r="J32" s="69"/>
      <c r="K32" s="69"/>
      <c r="L32" s="70"/>
    </row>
    <row r="33" spans="2:12" ht="18" customHeight="1" x14ac:dyDescent="0.15">
      <c r="B33" s="137">
        <v>24</v>
      </c>
      <c r="C33" s="122"/>
      <c r="D33" s="122"/>
      <c r="E33" s="122"/>
      <c r="F33" s="122"/>
      <c r="G33" s="122"/>
      <c r="H33" s="122"/>
      <c r="I33" s="122"/>
      <c r="J33" s="69"/>
      <c r="K33" s="69"/>
      <c r="L33" s="70"/>
    </row>
    <row r="34" spans="2:12" ht="18" customHeight="1" x14ac:dyDescent="0.15">
      <c r="B34" s="133">
        <v>25</v>
      </c>
      <c r="C34" s="122"/>
      <c r="D34" s="122"/>
      <c r="E34" s="122"/>
      <c r="F34" s="122"/>
      <c r="G34" s="122"/>
      <c r="H34" s="122"/>
      <c r="I34" s="122"/>
      <c r="J34" s="69"/>
      <c r="K34" s="69"/>
      <c r="L34" s="70"/>
    </row>
    <row r="35" spans="2:12" ht="18" customHeight="1" x14ac:dyDescent="0.15">
      <c r="B35" s="137">
        <v>26</v>
      </c>
      <c r="C35" s="122"/>
      <c r="D35" s="122"/>
      <c r="E35" s="122"/>
      <c r="F35" s="122"/>
      <c r="G35" s="122"/>
      <c r="H35" s="122"/>
      <c r="I35" s="122"/>
      <c r="J35" s="69"/>
      <c r="K35" s="69"/>
      <c r="L35" s="70"/>
    </row>
    <row r="36" spans="2:12" ht="18" customHeight="1" x14ac:dyDescent="0.15">
      <c r="B36" s="137">
        <v>27</v>
      </c>
      <c r="C36" s="122"/>
      <c r="D36" s="122"/>
      <c r="E36" s="122"/>
      <c r="F36" s="122"/>
      <c r="G36" s="122"/>
      <c r="H36" s="122"/>
      <c r="I36" s="122"/>
      <c r="J36" s="69"/>
      <c r="K36" s="69"/>
      <c r="L36" s="70"/>
    </row>
    <row r="37" spans="2:12" ht="18" customHeight="1" x14ac:dyDescent="0.15">
      <c r="B37" s="137">
        <v>28</v>
      </c>
      <c r="C37" s="122"/>
      <c r="D37" s="122"/>
      <c r="E37" s="122"/>
      <c r="F37" s="122"/>
      <c r="G37" s="122"/>
      <c r="H37" s="122"/>
      <c r="I37" s="122"/>
      <c r="J37" s="69"/>
      <c r="K37" s="69"/>
      <c r="L37" s="70"/>
    </row>
    <row r="38" spans="2:12" ht="18" customHeight="1" x14ac:dyDescent="0.15">
      <c r="B38" s="133">
        <v>29</v>
      </c>
      <c r="C38" s="122"/>
      <c r="D38" s="122"/>
      <c r="E38" s="122"/>
      <c r="F38" s="122"/>
      <c r="G38" s="122"/>
      <c r="H38" s="122"/>
      <c r="I38" s="122"/>
      <c r="J38" s="69"/>
      <c r="K38" s="69"/>
      <c r="L38" s="70"/>
    </row>
    <row r="39" spans="2:12" ht="18" customHeight="1" x14ac:dyDescent="0.15">
      <c r="B39" s="137">
        <v>30</v>
      </c>
      <c r="C39" s="122"/>
      <c r="D39" s="122"/>
      <c r="E39" s="122"/>
      <c r="F39" s="122"/>
      <c r="G39" s="122"/>
      <c r="H39" s="122"/>
      <c r="I39" s="122"/>
      <c r="J39" s="69"/>
      <c r="K39" s="69"/>
      <c r="L39" s="70"/>
    </row>
    <row r="40" spans="2:12" ht="18" customHeight="1" x14ac:dyDescent="0.15">
      <c r="B40" s="137">
        <v>31</v>
      </c>
      <c r="C40" s="122"/>
      <c r="D40" s="122"/>
      <c r="E40" s="122"/>
      <c r="F40" s="122"/>
      <c r="G40" s="122"/>
      <c r="H40" s="122"/>
      <c r="I40" s="122"/>
      <c r="J40" s="69"/>
      <c r="K40" s="69"/>
      <c r="L40" s="70"/>
    </row>
    <row r="41" spans="2:12" ht="18" customHeight="1" x14ac:dyDescent="0.15">
      <c r="B41" s="137">
        <v>32</v>
      </c>
      <c r="C41" s="122"/>
      <c r="D41" s="122"/>
      <c r="E41" s="122"/>
      <c r="F41" s="122"/>
      <c r="G41" s="122"/>
      <c r="H41" s="122"/>
      <c r="I41" s="122"/>
      <c r="J41" s="69"/>
      <c r="K41" s="69"/>
      <c r="L41" s="70"/>
    </row>
    <row r="42" spans="2:12" ht="18" customHeight="1" x14ac:dyDescent="0.15">
      <c r="B42" s="133">
        <v>33</v>
      </c>
      <c r="C42" s="122"/>
      <c r="D42" s="122"/>
      <c r="E42" s="122"/>
      <c r="F42" s="122"/>
      <c r="G42" s="122"/>
      <c r="H42" s="122"/>
      <c r="I42" s="122"/>
      <c r="J42" s="69"/>
      <c r="K42" s="69"/>
      <c r="L42" s="70"/>
    </row>
    <row r="43" spans="2:12" ht="18" customHeight="1" x14ac:dyDescent="0.15">
      <c r="B43" s="137">
        <v>34</v>
      </c>
      <c r="C43" s="122"/>
      <c r="D43" s="122"/>
      <c r="E43" s="122"/>
      <c r="F43" s="122"/>
      <c r="G43" s="122"/>
      <c r="H43" s="122"/>
      <c r="I43" s="122"/>
      <c r="J43" s="69"/>
      <c r="K43" s="69"/>
      <c r="L43" s="70"/>
    </row>
    <row r="44" spans="2:12" ht="18" customHeight="1" x14ac:dyDescent="0.15">
      <c r="B44" s="137">
        <v>35</v>
      </c>
      <c r="C44" s="122"/>
      <c r="D44" s="122"/>
      <c r="E44" s="122"/>
      <c r="F44" s="122"/>
      <c r="G44" s="122"/>
      <c r="H44" s="122"/>
      <c r="I44" s="122"/>
      <c r="J44" s="69"/>
      <c r="K44" s="69"/>
      <c r="L44" s="70"/>
    </row>
    <row r="45" spans="2:12" ht="18" customHeight="1" x14ac:dyDescent="0.15">
      <c r="B45" s="137">
        <v>36</v>
      </c>
      <c r="C45" s="122"/>
      <c r="D45" s="122"/>
      <c r="E45" s="122"/>
      <c r="F45" s="122"/>
      <c r="G45" s="122"/>
      <c r="H45" s="122"/>
      <c r="I45" s="122"/>
      <c r="J45" s="69"/>
      <c r="K45" s="69"/>
      <c r="L45" s="70"/>
    </row>
    <row r="46" spans="2:12" ht="18" customHeight="1" x14ac:dyDescent="0.15">
      <c r="B46" s="133">
        <v>37</v>
      </c>
      <c r="C46" s="122"/>
      <c r="D46" s="122"/>
      <c r="E46" s="122"/>
      <c r="F46" s="122"/>
      <c r="G46" s="122"/>
      <c r="H46" s="122"/>
      <c r="I46" s="122"/>
      <c r="J46" s="69"/>
      <c r="K46" s="69"/>
      <c r="L46" s="70"/>
    </row>
    <row r="47" spans="2:12" ht="18" customHeight="1" x14ac:dyDescent="0.15">
      <c r="B47" s="137">
        <v>38</v>
      </c>
      <c r="C47" s="122"/>
      <c r="D47" s="122"/>
      <c r="E47" s="122"/>
      <c r="F47" s="122"/>
      <c r="G47" s="122"/>
      <c r="H47" s="122"/>
      <c r="I47" s="122"/>
      <c r="J47" s="69"/>
      <c r="K47" s="69"/>
      <c r="L47" s="70"/>
    </row>
    <row r="48" spans="2:12" ht="18" customHeight="1" x14ac:dyDescent="0.15">
      <c r="B48" s="137">
        <v>39</v>
      </c>
      <c r="C48" s="122"/>
      <c r="D48" s="122"/>
      <c r="E48" s="122"/>
      <c r="F48" s="122"/>
      <c r="G48" s="122"/>
      <c r="H48" s="122"/>
      <c r="I48" s="122"/>
      <c r="J48" s="69"/>
      <c r="K48" s="69"/>
      <c r="L48" s="70"/>
    </row>
    <row r="49" spans="2:12" ht="15.75" thickBot="1" x14ac:dyDescent="0.2">
      <c r="B49" s="139">
        <v>40</v>
      </c>
      <c r="C49" s="27"/>
      <c r="D49" s="27"/>
      <c r="E49" s="27"/>
      <c r="F49" s="27"/>
      <c r="G49" s="27"/>
      <c r="H49" s="27"/>
      <c r="I49" s="27"/>
      <c r="J49" s="124"/>
      <c r="K49" s="124"/>
      <c r="L49" s="125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3BDD5386D8CB49BB89F61B3F5E3C45" ma:contentTypeVersion="13" ma:contentTypeDescription="Создание документа." ma:contentTypeScope="" ma:versionID="4c9699732966b5ee421f23b598d3d7cf">
  <xsd:schema xmlns:xsd="http://www.w3.org/2001/XMLSchema" xmlns:xs="http://www.w3.org/2001/XMLSchema" xmlns:p="http://schemas.microsoft.com/office/2006/metadata/properties" xmlns:ns3="bfc889b5-bea8-4167-baea-5be09f62f0cd" xmlns:ns4="08aefbb5-12f1-487f-aff7-37ba1f7ef839" targetNamespace="http://schemas.microsoft.com/office/2006/metadata/properties" ma:root="true" ma:fieldsID="d82e9cb0fd196f78cd80db3259144fbe" ns3:_="" ns4:_="">
    <xsd:import namespace="bfc889b5-bea8-4167-baea-5be09f62f0cd"/>
    <xsd:import namespace="08aefbb5-12f1-487f-aff7-37ba1f7ef8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89b5-bea8-4167-baea-5be09f62f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fbb5-12f1-487f-aff7-37ba1f7ef8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5ADB6-30F6-4DCF-96C8-E3E81A72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889b5-bea8-4167-baea-5be09f62f0cd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8D0F31-B8A6-417F-BDED-CA1844DDD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4EF9A-51D7-4724-8841-7A80EF625CF5}">
  <ds:schemaRefs>
    <ds:schemaRef ds:uri="http://purl.org/dc/terms/"/>
    <ds:schemaRef ds:uri="http://schemas.openxmlformats.org/package/2006/metadata/core-properties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c889b5-bea8-4167-baea-5be09f62f0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40</vt:i4>
      </vt:variant>
    </vt:vector>
  </HeadingPairs>
  <TitlesOfParts>
    <vt:vector size="61" baseType="lpstr">
      <vt:lpstr>Main Form</vt:lpstr>
      <vt:lpstr>Данные</vt:lpstr>
      <vt:lpstr>Основная форма</vt:lpstr>
      <vt:lpstr>Form 1 Affiliates,Subsidiaries</vt:lpstr>
      <vt:lpstr>Form 2 Directors</vt:lpstr>
      <vt:lpstr>Form 3 Completed Job</vt:lpstr>
      <vt:lpstr>4 Система контроля качества</vt:lpstr>
      <vt:lpstr>5 Система операц. кон-ля</vt:lpstr>
      <vt:lpstr>Form 4 Ongoing, Future Job</vt:lpstr>
      <vt:lpstr>Form 5 Subcon</vt:lpstr>
      <vt:lpstr>7 Опыт поставки</vt:lpstr>
      <vt:lpstr>8А Поставки ИНК</vt:lpstr>
      <vt:lpstr>9 Субподрядчики</vt:lpstr>
      <vt:lpstr>9А Аутсорсинг</vt:lpstr>
      <vt:lpstr>10 Сведения о технике</vt:lpstr>
      <vt:lpstr>11 Базы, моб. зд.</vt:lpstr>
      <vt:lpstr>12 Лаборатории</vt:lpstr>
      <vt:lpstr> Сварочные работы</vt:lpstr>
      <vt:lpstr>13 Лаб. сторон.</vt:lpstr>
      <vt:lpstr>14 Об аудитах</vt:lpstr>
      <vt:lpstr>23 Судеб претенз</vt:lpstr>
      <vt:lpstr>' Сварочные работы'!Заголовки_для_печати</vt:lpstr>
      <vt:lpstr>'10 Сведения о технике'!Заголовки_для_печати</vt:lpstr>
      <vt:lpstr>'11 Базы, моб. зд.'!Заголовки_для_печати</vt:lpstr>
      <vt:lpstr>'12 Лаборатории'!Заголовки_для_печати</vt:lpstr>
      <vt:lpstr>'13 Лаб. сторон.'!Заголовки_для_печати</vt:lpstr>
      <vt:lpstr>'14 Об аудитах'!Заголовки_для_печати</vt:lpstr>
      <vt:lpstr>'23 Судеб претенз'!Заголовки_для_печати</vt:lpstr>
      <vt:lpstr>'4 Система контроля качества'!Заголовки_для_печати</vt:lpstr>
      <vt:lpstr>'5 Система операц. кон-ля'!Заголовки_для_печати</vt:lpstr>
      <vt:lpstr>'7 Опыт поставки'!Заголовки_для_печати</vt:lpstr>
      <vt:lpstr>'8А Поставки ИНК'!Заголовки_для_печати</vt:lpstr>
      <vt:lpstr>'9 Субподрядчики'!Заголовки_для_печати</vt:lpstr>
      <vt:lpstr>'9А Аутсорсинг'!Заголовки_для_печати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'10 Сведения о технике'!Область_печати</vt:lpstr>
      <vt:lpstr>'11 Базы, моб. зд.'!Область_печати</vt:lpstr>
      <vt:lpstr>'12 Лаборатории'!Область_печати</vt:lpstr>
      <vt:lpstr>'13 Лаб. сторон.'!Область_печати</vt:lpstr>
      <vt:lpstr>'14 Об аудитах'!Область_печати</vt:lpstr>
      <vt:lpstr>'23 Судеб претенз'!Область_печати</vt:lpstr>
      <vt:lpstr>'4 Система контроля качества'!Область_печати</vt:lpstr>
      <vt:lpstr>'5 Система операц. кон-ля'!Область_печати</vt:lpstr>
      <vt:lpstr>'7 Опыт поставки'!Область_печати</vt:lpstr>
      <vt:lpstr>'8А Поставки ИНК'!Область_печати</vt:lpstr>
      <vt:lpstr>'9 Субподрядчики'!Область_печати</vt:lpstr>
      <vt:lpstr>'9А Аутсорсинг'!Область_печати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  <vt:lpstr>'Основная форма'!Область_печати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Родичев Роман Александрович</cp:lastModifiedBy>
  <cp:lastPrinted>2020-01-21T13:45:25Z</cp:lastPrinted>
  <dcterms:created xsi:type="dcterms:W3CDTF">2001-09-06T00:50:44Z</dcterms:created>
  <dcterms:modified xsi:type="dcterms:W3CDTF">2024-02-14T00:59:56Z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  <property fmtid="{D5CDD505-2E9C-101B-9397-08002B2CF9AE}" pid="3" name="ContentTypeId">
    <vt:lpwstr>0x010100493BDD5386D8CB49BB89F61B3F5E3C45</vt:lpwstr>
  </property>
</Properties>
</file>